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F20" i="1"/>
  <c r="E14" i="1" l="1"/>
  <c r="F14" i="1" s="1"/>
  <c r="F8" i="1" l="1"/>
  <c r="F10" i="1"/>
  <c r="F12" i="1"/>
  <c r="F13" i="1"/>
  <c r="F9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<sst xmlns="http://schemas.openxmlformats.org/spreadsheetml/2006/main" count="24" uniqueCount="24">
  <si>
    <t>№</t>
  </si>
  <si>
    <t>п/п</t>
  </si>
  <si>
    <t>Найменування товарів (робіт, послуг)</t>
  </si>
  <si>
    <t>Кількість, од.</t>
  </si>
  <si>
    <t>Ціна за одиницю, грн.</t>
  </si>
  <si>
    <t>Вартість, грн.</t>
  </si>
  <si>
    <t>Всього:</t>
  </si>
  <si>
    <t>Нанесення настінної графіки</t>
  </si>
  <si>
    <t>Підготовка мультимедійних гідів (сценарій, зйомка, графіка)</t>
  </si>
  <si>
    <t>Проведення церемонії відкриття</t>
  </si>
  <si>
    <t>Сміттєві урни</t>
  </si>
  <si>
    <t xml:space="preserve">Обладнання для відеоспостереження </t>
  </si>
  <si>
    <t xml:space="preserve">Благоустрій скверу (земляні роботи. Озеленення) </t>
  </si>
  <si>
    <t>Розробка проекту</t>
  </si>
  <si>
    <t>Консультаційний супровід організації проекту (юридичний, фінансовий)</t>
  </si>
  <si>
    <t xml:space="preserve">Інформаційний стенд </t>
  </si>
  <si>
    <t>Підготовчий етап</t>
  </si>
  <si>
    <t>Реалізація</t>
  </si>
  <si>
    <t xml:space="preserve">Автономне зовнішнє освітлення (обладнання і монтаж) </t>
  </si>
  <si>
    <t>Непередбачені витрати</t>
  </si>
  <si>
    <t xml:space="preserve">Організація інформаційної кампанії, PR </t>
  </si>
  <si>
    <t>Бюджет проекту "Кіномузей-сквер «25» ім. Івана Кавалерідзе</t>
  </si>
  <si>
    <t>Автор проекту: Майдан Юрій Миколайович</t>
  </si>
  <si>
    <t>листопад,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</si>
</sst>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грн.&quot;"/>
  </numFmts>
  <fonts count="4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4" fontId="2" fillId="2" borderId="3" xfId="0" applyNumberFormat="1" applyFont="1" applyFill="1" applyBorder="1" applyAlignment="1">
      <alignment vertical="center" wrapText="1"/>
    </xf>
    <xf numFmtId="164" fontId="2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right" vertical="center" wrapText="1"/>
    </xf>
    <xf numFmtId="164" fontId="3" fillId="3" borderId="5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11</xdr:col>
      <xdr:colOff>495300</xdr:colOff>
      <xdr:row>31</xdr:row>
      <xdr:rowOff>142876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699" t="14455" r="23929" b="2852"/>
        <a:stretch/>
      </xdr:blipFill>
      <xdr:spPr>
        <a:xfrm>
          <a:off x="647700" y="0"/>
          <a:ext cx="6553200" cy="6048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1"/>
  <sheetViews>
    <sheetView tabSelected="1" zoomScale="70" zoomScaleNormal="70" workbookViewId="0">
      <selection activeCell="H16" sqref="H16"/>
    </sheetView>
  </sheetViews>
  <sheetFormatPr defaultRowHeight="15" x14ac:dyDescent="0.25"/>
  <cols>
    <col min="1" max="1" width="9.140625" style="13"/>
    <col min="2" max="2" width="7.7109375" style="13" customWidth="1"/>
    <col min="3" max="3" width="71.85546875" style="13" customWidth="1"/>
    <col min="4" max="4" width="13.7109375" style="13" customWidth="1"/>
    <col min="5" max="5" width="18.7109375" style="13" customWidth="1"/>
    <col min="6" max="6" width="19" style="13" customWidth="1"/>
    <col min="7" max="16384" width="9.140625" style="13"/>
  </cols>
  <sheetData>
    <row r="2" spans="2:6" ht="18.75" x14ac:dyDescent="0.25">
      <c r="B2" s="14" t="s">
        <v>21</v>
      </c>
    </row>
    <row r="3" spans="2:6" x14ac:dyDescent="0.25">
      <c r="B3" s="13" t="s">
        <v>22</v>
      </c>
    </row>
    <row r="4" spans="2:6" ht="15.75" thickBot="1" x14ac:dyDescent="0.3">
      <c r="B4" s="13" t="s">
        <v>23</v>
      </c>
    </row>
    <row r="5" spans="2:6" ht="130.5" customHeight="1" x14ac:dyDescent="0.25">
      <c r="B5" s="6" t="s">
        <v>0</v>
      </c>
      <c r="C5" s="7" t="s">
        <v>2</v>
      </c>
      <c r="D5" s="7" t="s">
        <v>3</v>
      </c>
      <c r="E5" s="7" t="s">
        <v>4</v>
      </c>
      <c r="F5" s="7" t="s">
        <v>5</v>
      </c>
    </row>
    <row r="6" spans="2:6" ht="19.5" thickBot="1" x14ac:dyDescent="0.3">
      <c r="B6" s="8" t="s">
        <v>1</v>
      </c>
      <c r="C6" s="9"/>
      <c r="D6" s="9"/>
      <c r="E6" s="9"/>
      <c r="F6" s="9"/>
    </row>
    <row r="7" spans="2:6" ht="19.5" thickBot="1" x14ac:dyDescent="0.3">
      <c r="B7" s="10" t="s">
        <v>16</v>
      </c>
      <c r="C7" s="11"/>
      <c r="D7" s="11"/>
      <c r="E7" s="11"/>
      <c r="F7" s="12"/>
    </row>
    <row r="8" spans="2:6" ht="19.5" thickBot="1" x14ac:dyDescent="0.3">
      <c r="B8" s="1"/>
      <c r="C8" s="2" t="s">
        <v>13</v>
      </c>
      <c r="D8" s="2">
        <v>1</v>
      </c>
      <c r="E8" s="3">
        <v>55000</v>
      </c>
      <c r="F8" s="3">
        <f t="shared" ref="F8:F20" si="0">E8*D8</f>
        <v>55000</v>
      </c>
    </row>
    <row r="9" spans="2:6" ht="38.25" thickBot="1" x14ac:dyDescent="0.3">
      <c r="B9" s="1"/>
      <c r="C9" s="2" t="s">
        <v>8</v>
      </c>
      <c r="D9" s="2">
        <v>10</v>
      </c>
      <c r="E9" s="3">
        <v>15000</v>
      </c>
      <c r="F9" s="3">
        <f>E9*D9</f>
        <v>150000</v>
      </c>
    </row>
    <row r="10" spans="2:6" ht="38.25" thickBot="1" x14ac:dyDescent="0.3">
      <c r="B10" s="1"/>
      <c r="C10" s="2" t="s">
        <v>14</v>
      </c>
      <c r="D10" s="2">
        <v>1</v>
      </c>
      <c r="E10" s="3">
        <v>10000</v>
      </c>
      <c r="F10" s="3">
        <f>E10*D10</f>
        <v>10000</v>
      </c>
    </row>
    <row r="11" spans="2:6" ht="19.5" thickBot="1" x14ac:dyDescent="0.3">
      <c r="B11" s="10" t="s">
        <v>17</v>
      </c>
      <c r="C11" s="11"/>
      <c r="D11" s="11"/>
      <c r="E11" s="11"/>
      <c r="F11" s="12"/>
    </row>
    <row r="12" spans="2:6" ht="19.5" thickBot="1" x14ac:dyDescent="0.3">
      <c r="B12" s="1"/>
      <c r="C12" s="2" t="s">
        <v>12</v>
      </c>
      <c r="D12" s="2">
        <v>1</v>
      </c>
      <c r="E12" s="3">
        <v>380000</v>
      </c>
      <c r="F12" s="3">
        <f>E12*D12</f>
        <v>380000</v>
      </c>
    </row>
    <row r="13" spans="2:6" ht="19.5" thickBot="1" x14ac:dyDescent="0.3">
      <c r="B13" s="1"/>
      <c r="C13" s="2" t="s">
        <v>7</v>
      </c>
      <c r="D13" s="2">
        <v>1</v>
      </c>
      <c r="E13" s="3">
        <v>60000</v>
      </c>
      <c r="F13" s="3">
        <f t="shared" si="0"/>
        <v>60000</v>
      </c>
    </row>
    <row r="14" spans="2:6" ht="19.5" thickBot="1" x14ac:dyDescent="0.3">
      <c r="B14" s="1"/>
      <c r="C14" s="2" t="s">
        <v>18</v>
      </c>
      <c r="D14" s="2">
        <v>3</v>
      </c>
      <c r="E14" s="3">
        <f>24500*1.2</f>
        <v>29400</v>
      </c>
      <c r="F14" s="3">
        <f>E14*D14</f>
        <v>88200</v>
      </c>
    </row>
    <row r="15" spans="2:6" ht="19.5" thickBot="1" x14ac:dyDescent="0.3">
      <c r="B15" s="1"/>
      <c r="C15" s="2" t="s">
        <v>9</v>
      </c>
      <c r="D15" s="2">
        <v>1</v>
      </c>
      <c r="E15" s="3">
        <v>30000</v>
      </c>
      <c r="F15" s="3">
        <f t="shared" si="0"/>
        <v>30000</v>
      </c>
    </row>
    <row r="16" spans="2:6" ht="19.5" thickBot="1" x14ac:dyDescent="0.3">
      <c r="B16" s="1"/>
      <c r="C16" s="2" t="s">
        <v>20</v>
      </c>
      <c r="D16" s="2">
        <v>1</v>
      </c>
      <c r="E16" s="3">
        <v>25000</v>
      </c>
      <c r="F16" s="3">
        <f t="shared" si="0"/>
        <v>25000</v>
      </c>
    </row>
    <row r="17" spans="2:6" ht="19.5" thickBot="1" x14ac:dyDescent="0.3">
      <c r="B17" s="1"/>
      <c r="C17" s="2" t="s">
        <v>15</v>
      </c>
      <c r="D17" s="2">
        <v>1</v>
      </c>
      <c r="E17" s="3">
        <v>18000</v>
      </c>
      <c r="F17" s="3">
        <f t="shared" si="0"/>
        <v>18000</v>
      </c>
    </row>
    <row r="18" spans="2:6" ht="19.5" thickBot="1" x14ac:dyDescent="0.3">
      <c r="B18" s="1"/>
      <c r="C18" s="2" t="s">
        <v>10</v>
      </c>
      <c r="D18" s="2">
        <v>6</v>
      </c>
      <c r="E18" s="3">
        <v>900</v>
      </c>
      <c r="F18" s="3">
        <f t="shared" si="0"/>
        <v>5400</v>
      </c>
    </row>
    <row r="19" spans="2:6" ht="19.5" thickBot="1" x14ac:dyDescent="0.3">
      <c r="B19" s="1"/>
      <c r="C19" s="2" t="s">
        <v>11</v>
      </c>
      <c r="D19" s="2">
        <v>1</v>
      </c>
      <c r="E19" s="3">
        <v>45000</v>
      </c>
      <c r="F19" s="3">
        <f t="shared" si="0"/>
        <v>45000</v>
      </c>
    </row>
    <row r="20" spans="2:6" ht="19.5" thickBot="1" x14ac:dyDescent="0.3">
      <c r="B20" s="1"/>
      <c r="C20" s="5" t="s">
        <v>19</v>
      </c>
      <c r="D20" s="5">
        <v>1</v>
      </c>
      <c r="E20" s="4">
        <v>120000</v>
      </c>
      <c r="F20" s="3">
        <f t="shared" si="0"/>
        <v>120000</v>
      </c>
    </row>
    <row r="21" spans="2:6" ht="19.5" thickBot="1" x14ac:dyDescent="0.3">
      <c r="B21" s="15"/>
      <c r="C21" s="16"/>
      <c r="D21" s="16"/>
      <c r="E21" s="17" t="s">
        <v>6</v>
      </c>
      <c r="F21" s="18">
        <f>SUM(F8:F20)</f>
        <v>986600</v>
      </c>
    </row>
  </sheetData>
  <mergeCells count="4"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Q12" sqref="Q1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2016-12-01T08:32:28Z</dcterms:modified>
</cp:coreProperties>
</file>