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8" i="1"/>
  <c r="F7" i="1"/>
  <c r="F13" i="1" l="1"/>
  <c r="F14" i="1" s="1"/>
  <c r="F15" i="1" s="1"/>
  <c r="F16" i="1" s="1"/>
</calcChain>
</file>

<file path=xl/sharedStrings.xml><?xml version="1.0" encoding="utf-8"?>
<sst xmlns="http://schemas.openxmlformats.org/spreadsheetml/2006/main" count="31" uniqueCount="24">
  <si>
    <t>№</t>
  </si>
  <si>
    <t>Найменування робіт</t>
  </si>
  <si>
    <t>Од.</t>
  </si>
  <si>
    <t>Кількість</t>
  </si>
  <si>
    <t>шт.</t>
  </si>
  <si>
    <t>Всього на суму:</t>
  </si>
  <si>
    <t>Кошторис</t>
  </si>
  <si>
    <t>В Оболонському районі міста Києва</t>
  </si>
  <si>
    <t>Вартість разом, грн</t>
  </si>
  <si>
    <t>Резерв, 20%.</t>
  </si>
  <si>
    <t>, грн:</t>
  </si>
  <si>
    <t>Разом, з резервом</t>
  </si>
  <si>
    <t>Разом, прямі витрати</t>
  </si>
  <si>
    <t>Виконання функцій Замовника, розробка технічного завдання, тощо 5% від вартості робіт</t>
  </si>
  <si>
    <t>Разом витрати на виконання Проекту</t>
  </si>
  <si>
    <t>на одиницю, грн</t>
  </si>
  <si>
    <t>Розробка Проекту стадія ПП розвитку територрій району Оболонь, як частини міста Києва</t>
  </si>
  <si>
    <t>Організація і проведення конкурсу</t>
  </si>
  <si>
    <t>Призовий фонд</t>
  </si>
  <si>
    <t>Проведення конкурсу Проектів розвитку району Оболонь із уставним фіондом 100 тисяч гривень</t>
  </si>
  <si>
    <t xml:space="preserve">шістьсот тридцять тисяч гривень </t>
  </si>
  <si>
    <t>Виконання соціологічних досліджень, збір вихідних даних, аналіз потреб населення району.</t>
  </si>
  <si>
    <t>Розроблення Проекту (стадія ПП) - графічна частина плюс пояснювальна записка і ТЕП</t>
  </si>
  <si>
    <t>Розробка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</si>
</sst>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 vertical="center"/>
    </xf>
    <xf numFmtId="0" fontId="0" fillId="3" borderId="0" xfId="0" applyFill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0" fontId="4" fillId="0" borderId="9" xfId="0" applyFont="1" applyBorder="1"/>
    <xf numFmtId="0" fontId="7" fillId="0" borderId="10" xfId="0" applyFont="1" applyBorder="1" applyAlignment="1">
      <alignment vertical="center" wrapText="1"/>
    </xf>
    <xf numFmtId="0" fontId="7" fillId="0" borderId="10" xfId="0" applyFont="1" applyBorder="1"/>
    <xf numFmtId="2" fontId="7" fillId="0" borderId="11" xfId="0" applyNumberFormat="1" applyFont="1" applyBorder="1" applyAlignment="1">
      <alignment horizontal="right"/>
    </xf>
    <xf numFmtId="0" fontId="8" fillId="0" borderId="0" xfId="0" applyFont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2" fontId="2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workbookViewId="0">
      <selection activeCell="D13" sqref="D13"/>
    </sheetView>
  </sheetViews>
  <sheetFormatPr defaultRowHeight="15" x14ac:dyDescent="0.25"/>
  <cols>
    <col min="2" max="2" width="38.7109375" bestFit="1" customWidth="1"/>
    <col min="4" max="4" width="10.7109375" customWidth="1"/>
    <col min="5" max="5" width="10.28515625" customWidth="1"/>
    <col min="6" max="6" width="12.42578125" customWidth="1"/>
  </cols>
  <sheetData>
    <row r="1" spans="1:6" x14ac:dyDescent="0.25">
      <c r="B1" s="5" t="s">
        <v>6</v>
      </c>
    </row>
    <row r="2" spans="1:6" ht="15.75" x14ac:dyDescent="0.25">
      <c r="B2" s="6" t="s">
        <v>16</v>
      </c>
    </row>
    <row r="3" spans="1:6" ht="15.75" x14ac:dyDescent="0.25">
      <c r="B3" s="6" t="s">
        <v>7</v>
      </c>
    </row>
    <row r="4" spans="1:6" ht="15.75" x14ac:dyDescent="0.25">
      <c r="B4" s="6"/>
    </row>
    <row r="5" spans="1:6" ht="45.75" thickBot="1" x14ac:dyDescent="0.3">
      <c r="A5" s="29" t="s">
        <v>0</v>
      </c>
      <c r="B5" s="30" t="s">
        <v>1</v>
      </c>
      <c r="C5" s="29" t="s">
        <v>2</v>
      </c>
      <c r="D5" s="29" t="s">
        <v>15</v>
      </c>
      <c r="E5" s="29" t="s">
        <v>3</v>
      </c>
      <c r="F5" s="29" t="s">
        <v>8</v>
      </c>
    </row>
    <row r="6" spans="1:6" s="15" customFormat="1" ht="15.75" x14ac:dyDescent="0.25">
      <c r="A6" s="16"/>
      <c r="B6" s="20" t="s">
        <v>23</v>
      </c>
      <c r="C6" s="17"/>
      <c r="D6" s="17"/>
      <c r="E6" s="17"/>
      <c r="F6" s="18"/>
    </row>
    <row r="7" spans="1:6" ht="57" customHeight="1" x14ac:dyDescent="0.25">
      <c r="A7" s="19">
        <v>1</v>
      </c>
      <c r="B7" s="7" t="s">
        <v>21</v>
      </c>
      <c r="C7" s="1" t="s">
        <v>4</v>
      </c>
      <c r="D7" s="2">
        <v>150000</v>
      </c>
      <c r="E7" s="2">
        <v>1</v>
      </c>
      <c r="F7" s="12">
        <f>E7*D7</f>
        <v>150000</v>
      </c>
    </row>
    <row r="8" spans="1:6" ht="45" x14ac:dyDescent="0.25">
      <c r="A8" s="11">
        <v>2</v>
      </c>
      <c r="B8" s="7" t="s">
        <v>22</v>
      </c>
      <c r="C8" s="1" t="s">
        <v>4</v>
      </c>
      <c r="D8" s="2">
        <v>200000</v>
      </c>
      <c r="E8" s="2">
        <v>1</v>
      </c>
      <c r="F8" s="12">
        <f>E8*D8</f>
        <v>200000</v>
      </c>
    </row>
    <row r="9" spans="1:6" ht="63" x14ac:dyDescent="0.25">
      <c r="A9" s="11">
        <v>3</v>
      </c>
      <c r="B9" s="20" t="s">
        <v>19</v>
      </c>
      <c r="C9" s="1"/>
      <c r="D9" s="2"/>
      <c r="E9" s="2"/>
      <c r="F9" s="12"/>
    </row>
    <row r="10" spans="1:6" x14ac:dyDescent="0.25">
      <c r="A10" s="11"/>
      <c r="B10" s="7" t="s">
        <v>17</v>
      </c>
      <c r="C10" s="1" t="s">
        <v>4</v>
      </c>
      <c r="D10" s="2">
        <v>50000</v>
      </c>
      <c r="E10" s="2">
        <v>1</v>
      </c>
      <c r="F10" s="12">
        <f>E10*D10</f>
        <v>50000</v>
      </c>
    </row>
    <row r="11" spans="1:6" x14ac:dyDescent="0.25">
      <c r="A11" s="11"/>
      <c r="B11" s="7" t="s">
        <v>18</v>
      </c>
      <c r="C11" s="1" t="s">
        <v>4</v>
      </c>
      <c r="D11" s="2">
        <v>100000</v>
      </c>
      <c r="E11" s="2">
        <v>1</v>
      </c>
      <c r="F11" s="12">
        <f>E11*D11</f>
        <v>100000</v>
      </c>
    </row>
    <row r="12" spans="1:6" ht="15.75" x14ac:dyDescent="0.25">
      <c r="A12" s="11"/>
      <c r="B12" s="20" t="s">
        <v>12</v>
      </c>
      <c r="C12" s="9" t="s">
        <v>10</v>
      </c>
      <c r="D12" s="21"/>
      <c r="E12" s="9"/>
      <c r="F12" s="22">
        <f>SUM(F7:F11)</f>
        <v>500000</v>
      </c>
    </row>
    <row r="13" spans="1:6" ht="45" x14ac:dyDescent="0.25">
      <c r="A13" s="11">
        <v>4</v>
      </c>
      <c r="B13" s="7" t="s">
        <v>13</v>
      </c>
      <c r="C13" s="9" t="s">
        <v>10</v>
      </c>
      <c r="D13" s="10"/>
      <c r="E13" s="9"/>
      <c r="F13" s="12">
        <f>0.05*F12</f>
        <v>25000</v>
      </c>
    </row>
    <row r="14" spans="1:6" ht="31.5" x14ac:dyDescent="0.25">
      <c r="A14" s="11"/>
      <c r="B14" s="20" t="s">
        <v>14</v>
      </c>
      <c r="C14" s="9" t="s">
        <v>10</v>
      </c>
      <c r="D14" s="23"/>
      <c r="E14" s="9"/>
      <c r="F14" s="14">
        <f>F13+F12</f>
        <v>525000</v>
      </c>
    </row>
    <row r="15" spans="1:6" x14ac:dyDescent="0.25">
      <c r="A15" s="11">
        <v>4</v>
      </c>
      <c r="B15" s="7" t="s">
        <v>9</v>
      </c>
      <c r="C15" s="9" t="s">
        <v>10</v>
      </c>
      <c r="D15" s="8"/>
      <c r="E15" s="8"/>
      <c r="F15" s="13">
        <f>0.2*F14</f>
        <v>105000</v>
      </c>
    </row>
    <row r="16" spans="1:6" s="28" customFormat="1" ht="16.5" thickBot="1" x14ac:dyDescent="0.3">
      <c r="A16" s="24"/>
      <c r="B16" s="25" t="s">
        <v>11</v>
      </c>
      <c r="C16" s="31" t="s">
        <v>10</v>
      </c>
      <c r="D16" s="26"/>
      <c r="E16" s="26"/>
      <c r="F16" s="27">
        <f>F15+F14</f>
        <v>630000</v>
      </c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4" t="s">
        <v>5</v>
      </c>
      <c r="B19" s="3"/>
      <c r="C19" s="3"/>
      <c r="D19" s="3"/>
      <c r="E19" s="3"/>
      <c r="F19" s="3"/>
    </row>
    <row r="20" spans="1:6" x14ac:dyDescent="0.25">
      <c r="A20" s="4"/>
      <c r="B20" s="4" t="s">
        <v>20</v>
      </c>
      <c r="C20" s="3"/>
      <c r="D20" s="3"/>
      <c r="E20" s="3"/>
      <c r="F20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2018-06-06T19:15:26Z</dcterms:modified>
</cp:coreProperties>
</file>