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4" i="1"/>
  <c r="E23"/>
  <c r="E22"/>
  <c r="E21"/>
  <c r="E20"/>
  <c r="E19"/>
  <c r="E25" l="1"/>
  <c r="E26" s="1"/>
  <c r="E4"/>
  <c r="E5"/>
  <c r="E6"/>
  <c r="E7"/>
  <c r="E8"/>
  <c r="E9"/>
  <c r="E10"/>
  <c r="E11"/>
  <c r="E12"/>
  <c r="E13"/>
  <c r="E14"/>
  <c r="E15"/>
  <c r="E3"/>
  <c r="E16" l="1"/>
  <c r="E17" s="1"/>
  <c r="E27" s="1"/>
  <c r="E28" l="1"/>
  <c r="E29" s="1"/>
</calcChain>
</file>

<file path=xl/sharedStrings.xml><?xml version="1.0" encoding="utf-8"?>
<sst xmlns="http://schemas.openxmlformats.org/spreadsheetml/2006/main" count="31" uniqueCount="24">
  <si>
    <t>ціна</t>
  </si>
  <si>
    <t>кількість</t>
  </si>
  <si>
    <t>сума</t>
  </si>
  <si>
    <t>Оренда палаток</t>
  </si>
  <si>
    <t>Оренда столів, стільців</t>
  </si>
  <si>
    <t>Оренда пуфів</t>
  </si>
  <si>
    <t>Оренда обладнання для лекторію</t>
  </si>
  <si>
    <t>Вантажоперевезення</t>
  </si>
  <si>
    <t>Послуги таксі</t>
  </si>
  <si>
    <t>Харчування волонтерів та учасників</t>
  </si>
  <si>
    <t>Банери</t>
  </si>
  <si>
    <t>Поліграфічна продукція</t>
  </si>
  <si>
    <t>Футболки</t>
  </si>
  <si>
    <t>Сувенірна продукція</t>
  </si>
  <si>
    <t>Фотозйомка</t>
  </si>
  <si>
    <t>Відеозйомка</t>
  </si>
  <si>
    <t>Наукові пікніки</t>
  </si>
  <si>
    <t>За дві події</t>
  </si>
  <si>
    <t>Дні науки</t>
  </si>
  <si>
    <t>Всього наукові пікніки</t>
  </si>
  <si>
    <t>Разом за Дні науки</t>
  </si>
  <si>
    <t>ВСЬОГО</t>
  </si>
  <si>
    <t>РЕЗЕРВ</t>
  </si>
  <si>
    <t>Всього з резервом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</si>
</sst>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topLeftCell="A19" workbookViewId="0">
      <selection activeCell="H10" sqref="H10"/>
    </sheetView>
  </sheetViews>
  <sheetFormatPr defaultRowHeight="15"/>
  <cols>
    <col min="1" max="1" width="6.7109375" customWidth="1"/>
    <col min="2" max="2" width="27.42578125" customWidth="1"/>
    <col min="5" max="5" width="15" customWidth="1"/>
  </cols>
  <sheetData>
    <row r="1" spans="1:5">
      <c r="A1" s="1"/>
      <c r="B1" s="2"/>
      <c r="C1" s="3" t="s">
        <v>0</v>
      </c>
      <c r="D1" s="3" t="s">
        <v>1</v>
      </c>
      <c r="E1" s="3" t="s">
        <v>2</v>
      </c>
    </row>
    <row r="2" spans="1:5">
      <c r="A2" s="1"/>
      <c r="B2" s="1" t="s">
        <v>16</v>
      </c>
      <c r="C2" s="1"/>
      <c r="D2" s="1"/>
      <c r="E2" s="1"/>
    </row>
    <row r="3" spans="1:5">
      <c r="A3" s="1">
        <v>1</v>
      </c>
      <c r="B3" s="2" t="s">
        <v>3</v>
      </c>
      <c r="C3" s="4">
        <v>605</v>
      </c>
      <c r="D3" s="4">
        <v>20</v>
      </c>
      <c r="E3" s="4">
        <f>C3*D3</f>
        <v>12100</v>
      </c>
    </row>
    <row r="4" spans="1:5">
      <c r="A4" s="1">
        <v>2</v>
      </c>
      <c r="B4" s="2" t="s">
        <v>4</v>
      </c>
      <c r="C4" s="4">
        <v>65</v>
      </c>
      <c r="D4" s="4">
        <v>240</v>
      </c>
      <c r="E4" s="4">
        <f t="shared" ref="E4:E15" si="0">C4*D4</f>
        <v>15600</v>
      </c>
    </row>
    <row r="5" spans="1:5">
      <c r="A5" s="1">
        <v>3</v>
      </c>
      <c r="B5" s="2" t="s">
        <v>5</v>
      </c>
      <c r="C5" s="4">
        <v>150</v>
      </c>
      <c r="D5" s="4">
        <v>30</v>
      </c>
      <c r="E5" s="4">
        <f t="shared" si="0"/>
        <v>4500</v>
      </c>
    </row>
    <row r="6" spans="1:5" ht="26.25">
      <c r="A6" s="1">
        <v>4</v>
      </c>
      <c r="B6" s="2" t="s">
        <v>6</v>
      </c>
      <c r="C6" s="4">
        <v>6000</v>
      </c>
      <c r="D6" s="4">
        <v>1</v>
      </c>
      <c r="E6" s="4">
        <f t="shared" si="0"/>
        <v>6000</v>
      </c>
    </row>
    <row r="7" spans="1:5">
      <c r="A7" s="1">
        <v>5</v>
      </c>
      <c r="B7" s="2" t="s">
        <v>7</v>
      </c>
      <c r="C7" s="4">
        <v>500</v>
      </c>
      <c r="D7" s="4">
        <v>6</v>
      </c>
      <c r="E7" s="4">
        <f t="shared" si="0"/>
        <v>3000</v>
      </c>
    </row>
    <row r="8" spans="1:5">
      <c r="A8" s="1">
        <v>6</v>
      </c>
      <c r="B8" s="2" t="s">
        <v>8</v>
      </c>
      <c r="C8" s="4">
        <v>200</v>
      </c>
      <c r="D8" s="4">
        <v>10</v>
      </c>
      <c r="E8" s="4">
        <f t="shared" si="0"/>
        <v>2000</v>
      </c>
    </row>
    <row r="9" spans="1:5" ht="26.25">
      <c r="A9" s="1">
        <v>7</v>
      </c>
      <c r="B9" s="2" t="s">
        <v>9</v>
      </c>
      <c r="C9" s="4">
        <v>70</v>
      </c>
      <c r="D9" s="4">
        <v>100</v>
      </c>
      <c r="E9" s="4">
        <f t="shared" si="0"/>
        <v>7000</v>
      </c>
    </row>
    <row r="10" spans="1:5">
      <c r="A10" s="1">
        <v>8</v>
      </c>
      <c r="B10" s="2" t="s">
        <v>10</v>
      </c>
      <c r="C10" s="4">
        <v>250</v>
      </c>
      <c r="D10" s="4">
        <v>40</v>
      </c>
      <c r="E10" s="4">
        <f t="shared" si="0"/>
        <v>10000</v>
      </c>
    </row>
    <row r="11" spans="1:5">
      <c r="A11" s="1">
        <v>9</v>
      </c>
      <c r="B11" s="2" t="s">
        <v>11</v>
      </c>
      <c r="C11" s="4">
        <v>1</v>
      </c>
      <c r="D11" s="4">
        <v>5000</v>
      </c>
      <c r="E11" s="4">
        <f t="shared" si="0"/>
        <v>5000</v>
      </c>
    </row>
    <row r="12" spans="1:5">
      <c r="A12" s="1">
        <v>10</v>
      </c>
      <c r="B12" s="2" t="s">
        <v>12</v>
      </c>
      <c r="C12" s="4">
        <v>100</v>
      </c>
      <c r="D12" s="4">
        <v>100</v>
      </c>
      <c r="E12" s="4">
        <f t="shared" si="0"/>
        <v>10000</v>
      </c>
    </row>
    <row r="13" spans="1:5">
      <c r="A13" s="1">
        <v>11</v>
      </c>
      <c r="B13" s="2" t="s">
        <v>13</v>
      </c>
      <c r="C13" s="4">
        <v>5</v>
      </c>
      <c r="D13" s="4">
        <v>1000</v>
      </c>
      <c r="E13" s="4">
        <f t="shared" si="0"/>
        <v>5000</v>
      </c>
    </row>
    <row r="14" spans="1:5">
      <c r="A14" s="1">
        <v>12</v>
      </c>
      <c r="B14" s="2" t="s">
        <v>14</v>
      </c>
      <c r="C14" s="4">
        <v>3000</v>
      </c>
      <c r="D14" s="4">
        <v>1</v>
      </c>
      <c r="E14" s="4">
        <f t="shared" si="0"/>
        <v>3000</v>
      </c>
    </row>
    <row r="15" spans="1:5">
      <c r="A15" s="1">
        <v>13</v>
      </c>
      <c r="B15" s="2" t="s">
        <v>15</v>
      </c>
      <c r="C15" s="4">
        <v>5000</v>
      </c>
      <c r="D15" s="4">
        <v>1</v>
      </c>
      <c r="E15" s="4">
        <f t="shared" si="0"/>
        <v>5000</v>
      </c>
    </row>
    <row r="16" spans="1:5">
      <c r="A16" s="1"/>
      <c r="B16" s="5" t="s">
        <v>19</v>
      </c>
      <c r="C16" s="2"/>
      <c r="D16" s="2"/>
      <c r="E16" s="4">
        <f>SUM(E3:E15)</f>
        <v>88200</v>
      </c>
    </row>
    <row r="17" spans="1:5">
      <c r="A17" s="1"/>
      <c r="B17" s="2" t="s">
        <v>17</v>
      </c>
      <c r="C17" s="2"/>
      <c r="D17" s="2"/>
      <c r="E17" s="2">
        <f>E16*2</f>
        <v>176400</v>
      </c>
    </row>
    <row r="18" spans="1:5">
      <c r="A18" s="1"/>
      <c r="B18" s="2" t="s">
        <v>18</v>
      </c>
      <c r="C18" s="1"/>
      <c r="D18" s="1"/>
      <c r="E18" s="1"/>
    </row>
    <row r="19" spans="1:5" ht="26.25">
      <c r="A19" s="1">
        <v>14</v>
      </c>
      <c r="B19" s="2" t="s">
        <v>9</v>
      </c>
      <c r="C19" s="4">
        <v>70</v>
      </c>
      <c r="D19" s="4">
        <v>100</v>
      </c>
      <c r="E19" s="4">
        <f t="shared" ref="E19:E24" si="1">C19*D19</f>
        <v>7000</v>
      </c>
    </row>
    <row r="20" spans="1:5">
      <c r="A20" s="1">
        <v>15</v>
      </c>
      <c r="B20" s="2" t="s">
        <v>11</v>
      </c>
      <c r="C20" s="4">
        <v>1</v>
      </c>
      <c r="D20" s="4">
        <v>5000</v>
      </c>
      <c r="E20" s="4">
        <f t="shared" si="1"/>
        <v>5000</v>
      </c>
    </row>
    <row r="21" spans="1:5">
      <c r="A21" s="1">
        <v>16</v>
      </c>
      <c r="B21" s="2" t="s">
        <v>12</v>
      </c>
      <c r="C21" s="4">
        <v>80</v>
      </c>
      <c r="D21" s="4">
        <v>100</v>
      </c>
      <c r="E21" s="4">
        <f t="shared" si="1"/>
        <v>8000</v>
      </c>
    </row>
    <row r="22" spans="1:5">
      <c r="A22" s="1">
        <v>17</v>
      </c>
      <c r="B22" s="2" t="s">
        <v>13</v>
      </c>
      <c r="C22" s="4">
        <v>5</v>
      </c>
      <c r="D22" s="4">
        <v>1000</v>
      </c>
      <c r="E22" s="4">
        <f t="shared" si="1"/>
        <v>5000</v>
      </c>
    </row>
    <row r="23" spans="1:5">
      <c r="A23" s="1">
        <v>18</v>
      </c>
      <c r="B23" s="2" t="s">
        <v>14</v>
      </c>
      <c r="C23" s="4">
        <v>3000</v>
      </c>
      <c r="D23" s="4">
        <v>1</v>
      </c>
      <c r="E23" s="4">
        <f t="shared" si="1"/>
        <v>3000</v>
      </c>
    </row>
    <row r="24" spans="1:5">
      <c r="A24" s="1">
        <v>19</v>
      </c>
      <c r="B24" s="2" t="s">
        <v>15</v>
      </c>
      <c r="C24" s="4">
        <v>5000</v>
      </c>
      <c r="D24" s="4">
        <v>1</v>
      </c>
      <c r="E24" s="4">
        <f t="shared" si="1"/>
        <v>5000</v>
      </c>
    </row>
    <row r="25" spans="1:5">
      <c r="A25" s="1"/>
      <c r="B25" s="5" t="s">
        <v>20</v>
      </c>
      <c r="C25" s="1"/>
      <c r="D25" s="1"/>
      <c r="E25" s="6">
        <f>SUM(E19:E24)</f>
        <v>33000</v>
      </c>
    </row>
    <row r="26" spans="1:5">
      <c r="A26" s="1"/>
      <c r="B26" s="5" t="s">
        <v>17</v>
      </c>
      <c r="C26" s="1"/>
      <c r="D26" s="1"/>
      <c r="E26" s="6">
        <f>E25*2</f>
        <v>66000</v>
      </c>
    </row>
    <row r="27" spans="1:5">
      <c r="A27" s="1"/>
      <c r="B27" s="7" t="s">
        <v>21</v>
      </c>
      <c r="C27" s="8"/>
      <c r="D27" s="8"/>
      <c r="E27" s="8">
        <f>E26+E17</f>
        <v>242400</v>
      </c>
    </row>
    <row r="28" spans="1:5">
      <c r="A28" s="1"/>
      <c r="B28" s="9" t="s">
        <v>22</v>
      </c>
      <c r="C28" s="9"/>
      <c r="D28" s="9"/>
      <c r="E28" s="10">
        <f>E27*0.2</f>
        <v>48480</v>
      </c>
    </row>
    <row r="29" spans="1:5">
      <c r="A29" s="1"/>
      <c r="B29" s="7" t="s">
        <v>23</v>
      </c>
      <c r="C29" s="8"/>
      <c r="D29" s="8"/>
      <c r="E29" s="8">
        <f>E27+E28</f>
        <v>290880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Xena</dc:creator>
  <cp:lastModifiedBy>Xena</cp:lastModifiedBy>
  <dcterms:created xsi:type="dcterms:W3CDTF">2018-06-06T06:40:54Z</dcterms:created>
  <dcterms:modified xsi:type="dcterms:W3CDTF">2018-06-06T17:00:03Z</dcterms:modified>
</cp:coreProperties>
</file>