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итячий майданчик 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<sst xmlns="http://schemas.openxmlformats.org/spreadsheetml/2006/main" count="24" uniqueCount="20">
  <si>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Кошторис витрат на облаштування дитячого майданчика</t>
  </si>
  <si>
    <t>в дворі будинків за адресою:</t>
  </si>
  <si>
    <t xml:space="preserve"> вул. М.Берлінського, 16,  вул. В. Сальського, 3,  вул. В. Сальського, 5.</t>
  </si>
  <si>
    <t>№ п/п</t>
  </si>
  <si>
    <t>Найменування витрат (товар/послуги/інше)</t>
  </si>
  <si>
    <t>одиниця виміру</t>
  </si>
  <si>
    <t>Кіл-ь</t>
  </si>
  <si>
    <t>Орієнтовна вартість, грн.</t>
  </si>
  <si>
    <t>Сума / грн.</t>
  </si>
  <si>
    <t>Ігровий будиночок</t>
  </si>
  <si>
    <t>шт</t>
  </si>
  <si>
    <t>Карусель</t>
  </si>
  <si>
    <t>Гірка дитяча</t>
  </si>
  <si>
    <t>Стіл ігровий з лавками</t>
  </si>
  <si>
    <t>монтаж</t>
  </si>
  <si>
    <t>послуга</t>
  </si>
  <si>
    <t>доставка</t>
  </si>
  <si>
    <t>Всього</t>
  </si>
  <si>
    <t>Відсоток обов’язкового резерву 20%.</t>
  </si>
  <si>
    <t>Всього витрати на проект, у т.ч. обов'язковий резерв 20%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</si>
</sst>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justify"/>
      <protection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42" applyFont="1" applyBorder="1" applyAlignment="1" applyProtection="1">
      <alignment horizontal="left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42" applyFont="1" applyBorder="1" applyAlignment="1" applyProtection="1">
      <alignment vertical="center"/>
      <protection/>
    </xf>
    <xf numFmtId="0" fontId="6" fillId="0" borderId="10" xfId="42" applyFont="1" applyBorder="1" applyAlignment="1" applyProtection="1">
      <alignment horizontal="center" vertical="center"/>
      <protection/>
    </xf>
    <xf numFmtId="164" fontId="8" fillId="0" borderId="10" xfId="53" applyNumberFormat="1" applyFont="1" applyBorder="1" applyAlignment="1">
      <alignment horizontal="center" vertical="center"/>
      <protection/>
    </xf>
    <xf numFmtId="164" fontId="6" fillId="0" borderId="10" xfId="53" applyNumberFormat="1" applyFont="1" applyBorder="1" applyAlignment="1">
      <alignment vertical="center"/>
      <protection/>
    </xf>
    <xf numFmtId="164" fontId="6" fillId="0" borderId="11" xfId="53" applyNumberFormat="1" applyFont="1" applyBorder="1" applyAlignment="1">
      <alignment vertical="center"/>
      <protection/>
    </xf>
    <xf numFmtId="37" fontId="6" fillId="0" borderId="10" xfId="53" applyNumberFormat="1" applyFont="1" applyBorder="1" applyAlignment="1">
      <alignment vertical="center"/>
      <protection/>
    </xf>
    <xf numFmtId="164" fontId="6" fillId="0" borderId="10" xfId="53" applyNumberFormat="1" applyFont="1" applyBorder="1" applyAlignment="1">
      <alignment horizontal="center" vertical="center"/>
      <protection/>
    </xf>
    <xf numFmtId="0" fontId="6" fillId="0" borderId="12" xfId="53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2" xfId="53" applyFont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2" max="2" width="7.8515625" style="0" bestFit="1" customWidth="1"/>
    <col min="3" max="3" width="39.57421875" style="0" customWidth="1"/>
    <col min="4" max="4" width="11.421875" style="0" customWidth="1"/>
    <col min="6" max="6" width="12.57421875" style="0" customWidth="1"/>
    <col min="7" max="7" width="13.421875" style="0" customWidth="1"/>
  </cols>
  <sheetData>
    <row r="2" spans="2:7" ht="18">
      <c r="B2" s="17" t="s">
        <v>0</v>
      </c>
      <c r="C2" s="18"/>
      <c r="D2" s="18"/>
      <c r="E2" s="18"/>
      <c r="F2" s="18"/>
      <c r="G2" s="18"/>
    </row>
    <row r="3" spans="2:7" ht="18.75">
      <c r="B3" s="19" t="s">
        <v>1</v>
      </c>
      <c r="C3" s="19"/>
      <c r="D3" s="19"/>
      <c r="E3" s="19"/>
      <c r="F3" s="19"/>
      <c r="G3" s="19"/>
    </row>
    <row r="4" spans="2:7" ht="18.75">
      <c r="B4" s="20" t="s">
        <v>2</v>
      </c>
      <c r="C4" s="21"/>
      <c r="D4" s="21"/>
      <c r="E4" s="21"/>
      <c r="F4" s="21"/>
      <c r="G4" s="21"/>
    </row>
    <row r="5" spans="2:7" ht="63">
      <c r="B5" s="1" t="s">
        <v>3</v>
      </c>
      <c r="C5" s="1" t="s">
        <v>4</v>
      </c>
      <c r="D5" s="2" t="s">
        <v>5</v>
      </c>
      <c r="E5" s="3" t="s">
        <v>6</v>
      </c>
      <c r="F5" s="1" t="s">
        <v>7</v>
      </c>
      <c r="G5" s="3" t="s">
        <v>8</v>
      </c>
    </row>
    <row r="6" spans="2:7" ht="18">
      <c r="B6" s="6">
        <v>1</v>
      </c>
      <c r="C6" s="7" t="s">
        <v>9</v>
      </c>
      <c r="D6" s="8" t="s">
        <v>10</v>
      </c>
      <c r="E6" s="6">
        <v>1</v>
      </c>
      <c r="F6" s="9">
        <v>19000</v>
      </c>
      <c r="G6" s="13">
        <f aca="true" t="shared" si="0" ref="G6:G11">F6</f>
        <v>19000</v>
      </c>
    </row>
    <row r="7" spans="2:7" ht="18">
      <c r="B7" s="6">
        <v>2</v>
      </c>
      <c r="C7" s="7" t="s">
        <v>11</v>
      </c>
      <c r="D7" s="8" t="s">
        <v>10</v>
      </c>
      <c r="E7" s="6">
        <v>1</v>
      </c>
      <c r="F7" s="9">
        <v>18000</v>
      </c>
      <c r="G7" s="13">
        <f t="shared" si="0"/>
        <v>18000</v>
      </c>
    </row>
    <row r="8" spans="2:7" ht="18">
      <c r="B8" s="6">
        <v>3</v>
      </c>
      <c r="C8" s="7" t="s">
        <v>12</v>
      </c>
      <c r="D8" s="8" t="s">
        <v>10</v>
      </c>
      <c r="E8" s="6">
        <v>1</v>
      </c>
      <c r="F8" s="9">
        <v>23000</v>
      </c>
      <c r="G8" s="13">
        <f t="shared" si="0"/>
        <v>23000</v>
      </c>
    </row>
    <row r="9" spans="2:7" ht="18">
      <c r="B9" s="6">
        <v>4</v>
      </c>
      <c r="C9" s="7" t="s">
        <v>13</v>
      </c>
      <c r="D9" s="8" t="s">
        <v>10</v>
      </c>
      <c r="E9" s="6">
        <v>1</v>
      </c>
      <c r="F9" s="9">
        <v>6600</v>
      </c>
      <c r="G9" s="13">
        <f t="shared" si="0"/>
        <v>6600</v>
      </c>
    </row>
    <row r="10" spans="2:7" ht="18">
      <c r="B10" s="6">
        <v>5</v>
      </c>
      <c r="C10" s="4" t="s">
        <v>14</v>
      </c>
      <c r="D10" s="5" t="s">
        <v>15</v>
      </c>
      <c r="E10" s="6">
        <v>1</v>
      </c>
      <c r="F10" s="9">
        <f>SUM(F6:F9)*0.22</f>
        <v>14652</v>
      </c>
      <c r="G10" s="13">
        <f t="shared" si="0"/>
        <v>14652</v>
      </c>
    </row>
    <row r="11" spans="2:7" ht="18">
      <c r="B11" s="6">
        <v>6</v>
      </c>
      <c r="C11" s="4" t="s">
        <v>16</v>
      </c>
      <c r="D11" s="5" t="s">
        <v>15</v>
      </c>
      <c r="E11" s="6">
        <v>1</v>
      </c>
      <c r="F11" s="9">
        <v>1000</v>
      </c>
      <c r="G11" s="13">
        <f t="shared" si="0"/>
        <v>1000</v>
      </c>
    </row>
    <row r="12" spans="2:7" ht="18">
      <c r="B12" s="14" t="s">
        <v>17</v>
      </c>
      <c r="C12" s="15"/>
      <c r="D12" s="15"/>
      <c r="E12" s="15"/>
      <c r="F12" s="16"/>
      <c r="G12" s="11">
        <f>SUM(G6:G11)</f>
        <v>82252</v>
      </c>
    </row>
    <row r="13" spans="2:7" ht="18">
      <c r="B13" s="22" t="s">
        <v>18</v>
      </c>
      <c r="C13" s="15"/>
      <c r="D13" s="15"/>
      <c r="E13" s="15"/>
      <c r="F13" s="16"/>
      <c r="G13" s="10">
        <f>G12*0.2</f>
        <v>16450.4</v>
      </c>
    </row>
    <row r="14" spans="2:7" ht="36.75" customHeight="1">
      <c r="B14" s="14" t="s">
        <v>19</v>
      </c>
      <c r="C14" s="15"/>
      <c r="D14" s="15"/>
      <c r="E14" s="15"/>
      <c r="F14" s="16"/>
      <c r="G14" s="12">
        <f>G12+G13</f>
        <v>98702.4</v>
      </c>
    </row>
  </sheetData>
  <sheetProtection/>
  <mergeCells count="6">
    <mergeCell ref="B14:F14"/>
    <mergeCell ref="B2:G2"/>
    <mergeCell ref="B3:G3"/>
    <mergeCell ref="B4:G4"/>
    <mergeCell ref="B12:F12"/>
    <mergeCell ref="B13:F1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2018-06-06T13:57:47Z</dcterms:modified>
  <cp:category/>
  <cp:version/>
  <cp:contentType/>
  <cp:contentStatus/>
</cp:coreProperties>
</file>