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88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/>
  <c r="D14"/>
  <c r="D12"/>
  <c r="D15" l="1"/>
  <c r="D6"/>
</calcChain>
</file>

<file path=xl/sharedStrings.xml><?xml version="1.0" encoding="utf-8"?>
<sst xmlns="http://schemas.openxmlformats.org/spreadsheetml/2006/main" count="24" uniqueCount="22">
  <si>
    <t>Назва товару,послуги</t>
  </si>
  <si>
    <t>кількість</t>
  </si>
  <si>
    <t>ціна за од.</t>
  </si>
  <si>
    <t>ціна загальна, грн</t>
  </si>
  <si>
    <t>Загальна вартість проекту</t>
  </si>
  <si>
    <t>Відсоток обов'язкового резерову 20%</t>
  </si>
  <si>
    <t>1 шт.</t>
  </si>
  <si>
    <t>Будиночок "Казка"</t>
  </si>
  <si>
    <t>Дитячий ігровий автомобіль</t>
  </si>
  <si>
    <t>Грибок для пісочниці і для столика</t>
  </si>
  <si>
    <t>2 шт.</t>
  </si>
  <si>
    <t>Площа майданчику 15Х40 м=6 соток</t>
  </si>
  <si>
    <t>Доставка 5  тонна машина</t>
  </si>
  <si>
    <t>5 елементів майданчику</t>
  </si>
  <si>
    <t>Збірка і монтаж</t>
  </si>
  <si>
    <t>Завантаження/відвантаження</t>
  </si>
  <si>
    <t>Тіньовий навіс з підлогою</t>
  </si>
  <si>
    <t>КОШТОРИС ВАРТОСТІ</t>
  </si>
  <si>
    <t xml:space="preserve"> послуга</t>
  </si>
  <si>
    <t>Всього</t>
  </si>
  <si>
    <t>в один бік по Києву</t>
  </si>
  <si>
    <t>Технічний нагляд, 2,5%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</si>
</sst>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164" fontId="0" fillId="2" borderId="1" xfId="0" applyNumberFormat="1" applyFill="1" applyBorder="1"/>
    <xf numFmtId="165" fontId="0" fillId="0" borderId="1" xfId="0" applyNumberForma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23" sqref="D23"/>
    </sheetView>
  </sheetViews>
  <sheetFormatPr defaultRowHeight="15"/>
  <cols>
    <col min="1" max="1" width="45.42578125" customWidth="1"/>
    <col min="2" max="2" width="23.28515625" customWidth="1"/>
    <col min="3" max="3" width="14.28515625" customWidth="1"/>
    <col min="4" max="4" width="18" customWidth="1"/>
  </cols>
  <sheetData>
    <row r="1" spans="1:4" s="4" customFormat="1" ht="21">
      <c r="A1" s="6" t="s">
        <v>17</v>
      </c>
    </row>
    <row r="4" spans="1:4" ht="30.6" customHeight="1">
      <c r="A4" s="5" t="s">
        <v>0</v>
      </c>
      <c r="B4" s="5" t="s">
        <v>1</v>
      </c>
      <c r="C4" s="5" t="s">
        <v>2</v>
      </c>
      <c r="D4" s="5" t="s">
        <v>3</v>
      </c>
    </row>
    <row r="5" spans="1:4">
      <c r="A5" s="2" t="s">
        <v>16</v>
      </c>
      <c r="B5" s="2" t="s">
        <v>6</v>
      </c>
      <c r="C5" s="7">
        <v>59000</v>
      </c>
      <c r="D5" s="7">
        <v>59000</v>
      </c>
    </row>
    <row r="6" spans="1:4">
      <c r="A6" s="2" t="s">
        <v>9</v>
      </c>
      <c r="B6" s="2" t="s">
        <v>10</v>
      </c>
      <c r="C6" s="7">
        <v>4193</v>
      </c>
      <c r="D6" s="7">
        <f>C6*2</f>
        <v>8386</v>
      </c>
    </row>
    <row r="7" spans="1:4">
      <c r="A7" s="2" t="s">
        <v>7</v>
      </c>
      <c r="B7" s="2" t="s">
        <v>6</v>
      </c>
      <c r="C7" s="7">
        <v>20830</v>
      </c>
      <c r="D7" s="7">
        <v>20830</v>
      </c>
    </row>
    <row r="8" spans="1:4">
      <c r="A8" s="2" t="s">
        <v>8</v>
      </c>
      <c r="B8" s="2" t="s">
        <v>6</v>
      </c>
      <c r="C8" s="7">
        <v>30450</v>
      </c>
      <c r="D8" s="7">
        <v>30450</v>
      </c>
    </row>
    <row r="9" spans="1:4">
      <c r="A9" s="2" t="s">
        <v>15</v>
      </c>
      <c r="B9" s="2" t="s">
        <v>18</v>
      </c>
      <c r="C9" s="7">
        <v>3000</v>
      </c>
      <c r="D9" s="7">
        <v>3000</v>
      </c>
    </row>
    <row r="10" spans="1:4">
      <c r="A10" s="2" t="s">
        <v>12</v>
      </c>
      <c r="B10" s="2" t="s">
        <v>20</v>
      </c>
      <c r="C10" s="7">
        <v>3000</v>
      </c>
      <c r="D10" s="7">
        <v>3000</v>
      </c>
    </row>
    <row r="11" spans="1:4">
      <c r="A11" s="2" t="s">
        <v>14</v>
      </c>
      <c r="B11" s="2" t="s">
        <v>13</v>
      </c>
      <c r="C11" s="7">
        <v>8000</v>
      </c>
      <c r="D11" s="7">
        <v>8000</v>
      </c>
    </row>
    <row r="12" spans="1:4">
      <c r="A12" s="2" t="s">
        <v>21</v>
      </c>
      <c r="B12" s="10">
        <v>2.5000000000000001E-2</v>
      </c>
      <c r="C12" s="7"/>
      <c r="D12" s="7">
        <f>132666*0.025</f>
        <v>3316.65</v>
      </c>
    </row>
    <row r="13" spans="1:4">
      <c r="A13" s="3" t="s">
        <v>19</v>
      </c>
      <c r="B13" s="3"/>
      <c r="C13" s="8"/>
      <c r="D13" s="8">
        <f>SUM(D5:D12)</f>
        <v>135982.65</v>
      </c>
    </row>
    <row r="14" spans="1:4">
      <c r="A14" s="3" t="s">
        <v>5</v>
      </c>
      <c r="B14" s="3"/>
      <c r="C14" s="8"/>
      <c r="D14" s="8">
        <f>D13*0.2</f>
        <v>27196.53</v>
      </c>
    </row>
    <row r="15" spans="1:4">
      <c r="A15" s="3" t="s">
        <v>4</v>
      </c>
      <c r="B15" s="2"/>
      <c r="C15" s="7"/>
      <c r="D15" s="9">
        <f>D13+D14</f>
        <v>163179.18</v>
      </c>
    </row>
    <row r="16" spans="1:4">
      <c r="A16" s="2"/>
      <c r="B16" s="2"/>
      <c r="C16" s="2"/>
      <c r="D16" s="2"/>
    </row>
    <row r="17" spans="1:4">
      <c r="A17" s="2" t="s">
        <v>11</v>
      </c>
      <c r="B17" s="2"/>
      <c r="C17" s="2"/>
      <c r="D17" s="2"/>
    </row>
    <row r="18" spans="1:4">
      <c r="A18" s="1"/>
    </row>
    <row r="19" spans="1:4">
      <c r="A19" s="1"/>
      <c r="D1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2018-08-10T06:39:07Z</dcterms:modified>
</cp:coreProperties>
</file>