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24" i="4" l="1"/>
  <c r="G22" i="4"/>
  <c r="G18" i="4" l="1"/>
  <c r="G16" i="4" l="1"/>
  <c r="G13" i="4" l="1"/>
  <c r="G17" i="4"/>
  <c r="G19" i="4"/>
  <c r="G25" i="4" l="1"/>
</calcChain>
</file>

<file path=xl/sharedStrings.xml><?xml version="1.0" encoding="utf-8"?>
<sst xmlns="http://schemas.openxmlformats.org/spreadsheetml/2006/main" count="34" uniqueCount="28">
  <si>
    <t>№ з.п.</t>
  </si>
  <si>
    <t>Обладнання та матеріали</t>
  </si>
  <si>
    <t>Од. виміру</t>
  </si>
  <si>
    <t>Кількість матеріалів</t>
  </si>
  <si>
    <t>Сума, грн.</t>
  </si>
  <si>
    <t>Демонтажні роботи</t>
  </si>
  <si>
    <t>Демонтаж існучого майданчика, вивіз залишків</t>
  </si>
  <si>
    <t>Влаштування основи</t>
  </si>
  <si>
    <t>Обладнання</t>
  </si>
  <si>
    <t>шт.</t>
  </si>
  <si>
    <t>Транспортні витрати</t>
  </si>
  <si>
    <t>Всього:</t>
  </si>
  <si>
    <t>грн.</t>
  </si>
  <si>
    <t>Лавка зі спинкою (Л1)</t>
  </si>
  <si>
    <t>Столик Василек и 8-м стульчиков</t>
  </si>
  <si>
    <t>кв/м</t>
  </si>
  <si>
    <t>КОШТОРИС</t>
  </si>
  <si>
    <t>РОЗРАХУНКУ ВАРТОСТІ ДИТЯЧОГО МАЙДАНЧИКА</t>
  </si>
  <si>
    <t xml:space="preserve"> ПО ВУЛ. ПЕТРА ЗАПОРОЖЦЯ, 13а</t>
  </si>
  <si>
    <t xml:space="preserve"> ДНЗ №473 ГРУПА "Зірочка"</t>
  </si>
  <si>
    <t>Песочница с крышкой</t>
  </si>
  <si>
    <t>Встановлення резинового покриття (плита 30мм) 80 кв м</t>
  </si>
  <si>
    <t>Монтаж обладнання (+-20%)</t>
  </si>
  <si>
    <t>Вартість за один., грн</t>
  </si>
  <si>
    <t>Дом для друзей Smoby 217х171х172 см</t>
  </si>
  <si>
    <t>Теневой навес, 3000*5000</t>
  </si>
  <si>
    <t>Загальна вартість (+20%):</t>
  </si>
  <si>
    <t>Загальна вартість: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</si>
</sst>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5" fillId="0" borderId="0" xfId="0" applyFont="1"/>
    <xf numFmtId="0" fontId="4" fillId="0" borderId="0" xfId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4" xfId="0" applyFont="1" applyBorder="1"/>
    <xf numFmtId="4" fontId="13" fillId="3" borderId="4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abSelected="1" topLeftCell="A7" zoomScale="80" zoomScaleNormal="80" workbookViewId="0">
      <selection activeCell="H19" sqref="H19"/>
    </sheetView>
  </sheetViews>
  <sheetFormatPr defaultRowHeight="14.4" x14ac:dyDescent="0.3"/>
  <cols>
    <col min="1" max="1" width="1.5546875" customWidth="1"/>
    <col min="2" max="2" width="4.5546875" customWidth="1"/>
    <col min="3" max="3" width="56.33203125" customWidth="1"/>
    <col min="4" max="4" width="7.21875" customWidth="1"/>
    <col min="5" max="5" width="10.33203125" customWidth="1"/>
    <col min="6" max="6" width="12.44140625" customWidth="1"/>
    <col min="7" max="7" width="16" customWidth="1"/>
  </cols>
  <sheetData>
    <row r="3" spans="2:7" ht="18" x14ac:dyDescent="0.35">
      <c r="B3" s="29" t="s">
        <v>16</v>
      </c>
      <c r="C3" s="29"/>
      <c r="D3" s="29"/>
      <c r="E3" s="29"/>
      <c r="F3" s="29"/>
      <c r="G3" s="29"/>
    </row>
    <row r="4" spans="2:7" ht="15.6" x14ac:dyDescent="0.3">
      <c r="B4" s="30" t="s">
        <v>17</v>
      </c>
      <c r="C4" s="30"/>
      <c r="D4" s="30"/>
      <c r="E4" s="30"/>
      <c r="F4" s="30"/>
      <c r="G4" s="30"/>
    </row>
    <row r="5" spans="2:7" ht="15.6" x14ac:dyDescent="0.3">
      <c r="B5" s="30" t="s">
        <v>19</v>
      </c>
      <c r="C5" s="30"/>
      <c r="D5" s="30"/>
      <c r="E5" s="30"/>
      <c r="F5" s="30"/>
      <c r="G5" s="30"/>
    </row>
    <row r="6" spans="2:7" ht="15.6" x14ac:dyDescent="0.3">
      <c r="B6" s="30" t="s">
        <v>18</v>
      </c>
      <c r="C6" s="30"/>
      <c r="D6" s="30"/>
      <c r="E6" s="30"/>
      <c r="F6" s="30"/>
      <c r="G6" s="30"/>
    </row>
    <row r="7" spans="2:7" x14ac:dyDescent="0.3">
      <c r="B7" s="1"/>
    </row>
    <row r="8" spans="2:7" ht="15" thickBot="1" x14ac:dyDescent="0.35">
      <c r="B8" s="2"/>
    </row>
    <row r="9" spans="2:7" ht="28.2" thickBot="1" x14ac:dyDescent="0.35">
      <c r="B9" s="22" t="s">
        <v>0</v>
      </c>
      <c r="C9" s="21" t="s">
        <v>1</v>
      </c>
      <c r="D9" s="21" t="s">
        <v>2</v>
      </c>
      <c r="E9" s="21" t="s">
        <v>3</v>
      </c>
      <c r="F9" s="21" t="s">
        <v>23</v>
      </c>
      <c r="G9" s="21" t="s">
        <v>4</v>
      </c>
    </row>
    <row r="10" spans="2:7" ht="16.2" thickBot="1" x14ac:dyDescent="0.35">
      <c r="B10" s="23" t="s">
        <v>5</v>
      </c>
      <c r="C10" s="24"/>
      <c r="D10" s="24"/>
      <c r="E10" s="24"/>
      <c r="F10" s="24"/>
      <c r="G10" s="25"/>
    </row>
    <row r="11" spans="2:7" ht="16.2" thickBot="1" x14ac:dyDescent="0.35">
      <c r="B11" s="4">
        <v>1</v>
      </c>
      <c r="C11" s="5" t="s">
        <v>6</v>
      </c>
      <c r="D11" s="3"/>
      <c r="E11" s="3"/>
      <c r="F11" s="3"/>
      <c r="G11" s="16">
        <v>8000</v>
      </c>
    </row>
    <row r="12" spans="2:7" ht="16.2" thickBot="1" x14ac:dyDescent="0.35">
      <c r="B12" s="23" t="s">
        <v>7</v>
      </c>
      <c r="C12" s="24"/>
      <c r="D12" s="24"/>
      <c r="E12" s="24"/>
      <c r="F12" s="24"/>
      <c r="G12" s="25"/>
    </row>
    <row r="13" spans="2:7" ht="16.2" thickBot="1" x14ac:dyDescent="0.35">
      <c r="B13" s="4">
        <v>1</v>
      </c>
      <c r="C13" s="5" t="s">
        <v>21</v>
      </c>
      <c r="D13" s="6" t="s">
        <v>15</v>
      </c>
      <c r="E13" s="9">
        <v>80</v>
      </c>
      <c r="F13" s="9">
        <v>650</v>
      </c>
      <c r="G13" s="16">
        <f>F13*E13</f>
        <v>52000</v>
      </c>
    </row>
    <row r="14" spans="2:7" ht="16.2" thickBot="1" x14ac:dyDescent="0.35">
      <c r="B14" s="23" t="s">
        <v>8</v>
      </c>
      <c r="C14" s="24"/>
      <c r="D14" s="24"/>
      <c r="E14" s="24"/>
      <c r="F14" s="24"/>
      <c r="G14" s="25"/>
    </row>
    <row r="15" spans="2:7" ht="16.2" thickBot="1" x14ac:dyDescent="0.35">
      <c r="B15" s="4">
        <v>1</v>
      </c>
      <c r="C15" s="5" t="s">
        <v>25</v>
      </c>
      <c r="D15" s="6" t="s">
        <v>9</v>
      </c>
      <c r="E15" s="6">
        <v>1</v>
      </c>
      <c r="F15" s="14">
        <v>51000</v>
      </c>
      <c r="G15" s="17">
        <v>51000</v>
      </c>
    </row>
    <row r="16" spans="2:7" ht="16.2" thickBot="1" x14ac:dyDescent="0.35">
      <c r="B16" s="4">
        <v>2</v>
      </c>
      <c r="C16" s="5" t="s">
        <v>24</v>
      </c>
      <c r="D16" s="6" t="s">
        <v>9</v>
      </c>
      <c r="E16" s="6">
        <v>1</v>
      </c>
      <c r="F16" s="14">
        <v>12000</v>
      </c>
      <c r="G16" s="17">
        <f>F16*E16</f>
        <v>12000</v>
      </c>
    </row>
    <row r="17" spans="2:7" ht="16.2" thickBot="1" x14ac:dyDescent="0.35">
      <c r="B17" s="4">
        <v>3</v>
      </c>
      <c r="C17" s="5" t="s">
        <v>14</v>
      </c>
      <c r="D17" s="6" t="s">
        <v>9</v>
      </c>
      <c r="E17" s="6">
        <v>1</v>
      </c>
      <c r="F17" s="14">
        <v>7000</v>
      </c>
      <c r="G17" s="17">
        <f t="shared" ref="G17:G19" si="0">F17*E17</f>
        <v>7000</v>
      </c>
    </row>
    <row r="18" spans="2:7" ht="16.2" thickBot="1" x14ac:dyDescent="0.35">
      <c r="B18" s="4">
        <v>4</v>
      </c>
      <c r="C18" s="12" t="s">
        <v>20</v>
      </c>
      <c r="D18" s="6" t="s">
        <v>9</v>
      </c>
      <c r="E18" s="13">
        <v>1</v>
      </c>
      <c r="F18" s="14">
        <v>8200</v>
      </c>
      <c r="G18" s="18">
        <f>F18*E18</f>
        <v>8200</v>
      </c>
    </row>
    <row r="19" spans="2:7" ht="16.2" thickBot="1" x14ac:dyDescent="0.35">
      <c r="B19" s="4">
        <v>5</v>
      </c>
      <c r="C19" s="5" t="s">
        <v>13</v>
      </c>
      <c r="D19" s="6" t="s">
        <v>9</v>
      </c>
      <c r="E19" s="6">
        <v>1</v>
      </c>
      <c r="F19" s="14">
        <v>4500</v>
      </c>
      <c r="G19" s="17">
        <f t="shared" si="0"/>
        <v>4500</v>
      </c>
    </row>
    <row r="20" spans="2:7" ht="16.2" thickBot="1" x14ac:dyDescent="0.35">
      <c r="B20" s="4">
        <v>6</v>
      </c>
      <c r="C20" s="5" t="s">
        <v>22</v>
      </c>
      <c r="D20" s="6"/>
      <c r="E20" s="6"/>
      <c r="F20" s="6"/>
      <c r="G20" s="17">
        <v>16540</v>
      </c>
    </row>
    <row r="21" spans="2:7" ht="16.2" thickBot="1" x14ac:dyDescent="0.35">
      <c r="B21" s="4">
        <v>7</v>
      </c>
      <c r="C21" s="5" t="s">
        <v>10</v>
      </c>
      <c r="D21" s="6"/>
      <c r="E21" s="6"/>
      <c r="F21" s="6"/>
      <c r="G21" s="17">
        <v>7000</v>
      </c>
    </row>
    <row r="22" spans="2:7" ht="16.2" thickBot="1" x14ac:dyDescent="0.35">
      <c r="B22" s="4">
        <v>8</v>
      </c>
      <c r="C22" s="5" t="s">
        <v>11</v>
      </c>
      <c r="D22" s="6" t="s">
        <v>12</v>
      </c>
      <c r="E22" s="3"/>
      <c r="F22" s="3"/>
      <c r="G22" s="16">
        <f>SUM(G15:G21)</f>
        <v>106240</v>
      </c>
    </row>
    <row r="23" spans="2:7" ht="15" thickBot="1" x14ac:dyDescent="0.35">
      <c r="B23" s="26"/>
      <c r="C23" s="27"/>
      <c r="D23" s="27"/>
      <c r="E23" s="27"/>
      <c r="F23" s="27"/>
      <c r="G23" s="28"/>
    </row>
    <row r="24" spans="2:7" ht="16.2" customHeight="1" thickBot="1" x14ac:dyDescent="0.4">
      <c r="B24" s="7"/>
      <c r="C24" s="31" t="s">
        <v>27</v>
      </c>
      <c r="D24" s="32" t="s">
        <v>12</v>
      </c>
      <c r="E24" s="33"/>
      <c r="F24" s="33"/>
      <c r="G24" s="34">
        <f>G22+G13+G11</f>
        <v>166240</v>
      </c>
    </row>
    <row r="25" spans="2:7" ht="16.2" customHeight="1" thickBot="1" x14ac:dyDescent="0.4">
      <c r="B25" s="7"/>
      <c r="C25" s="19" t="s">
        <v>26</v>
      </c>
      <c r="D25" s="20" t="s">
        <v>12</v>
      </c>
      <c r="E25" s="19"/>
      <c r="F25" s="19"/>
      <c r="G25" s="15">
        <f>G24*1.2</f>
        <v>199488</v>
      </c>
    </row>
    <row r="26" spans="2:7" x14ac:dyDescent="0.3">
      <c r="C26" s="10"/>
    </row>
    <row r="28" spans="2:7" x14ac:dyDescent="0.3">
      <c r="C28" s="11"/>
    </row>
    <row r="32" spans="2:7" x14ac:dyDescent="0.3">
      <c r="C32" s="8"/>
    </row>
  </sheetData>
  <mergeCells count="8">
    <mergeCell ref="B14:G14"/>
    <mergeCell ref="B23:G23"/>
    <mergeCell ref="B3:G3"/>
    <mergeCell ref="B4:G4"/>
    <mergeCell ref="B5:G5"/>
    <mergeCell ref="B6:G6"/>
    <mergeCell ref="B10:G10"/>
    <mergeCell ref="B12:G12"/>
  </mergeCells>
  <pageMargins left="0.7" right="0.7" top="0.75" bottom="0.75" header="0.3" footer="0.3"/>
  <pageSetup paperSize="11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2018-06-05T11:24:43Z</dcterms:modified>
</cp:coreProperties>
</file>