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650" activeTab="1"/>
  </bookViews>
  <sheets>
    <sheet name="Лист1" sheetId="1" r:id="rId1"/>
    <sheet name="Лист2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/>
  <c r="E9"/>
  <c r="E10"/>
  <c r="E11"/>
  <c r="E12"/>
  <c r="E6" l="1"/>
  <c r="E7"/>
  <c r="G5" i="1"/>
  <c r="G8"/>
  <c r="H9" s="1"/>
  <c r="G7"/>
  <c r="G6"/>
  <c r="E14" i="2"/>
</calcChain>
</file>

<file path=xl/sharedStrings.xml><?xml version="1.0" encoding="utf-8"?>
<sst xmlns="http://schemas.openxmlformats.org/spreadsheetml/2006/main" count="16" uniqueCount="16">
  <si>
    <t>№ з/п</t>
  </si>
  <si>
    <t>Найменування позиції</t>
  </si>
  <si>
    <t>Кількість одиниць</t>
  </si>
  <si>
    <t>Примітка</t>
  </si>
  <si>
    <t>Вартість однієї одиниці грн.</t>
  </si>
  <si>
    <t>Сума загалом по позиції грн.</t>
  </si>
  <si>
    <t>Комп’ютерно - програмний тифлокомплекс, оснащений  спеціальним програмним забезпеченням з програмою синтезу мови (  У складі:
- Монітор;
- Системний блок;
- Комплект клавіатура\мишка  із позначенням Брайлівським шрифтом клавіатурних кнопок;
- Акустична система;
- Гарнітура;
- Блок безперебійного живлення та захисту від перепадів напруги;
- Операційна система Windows;
- Програми читання з екрану NVDA із набором програм синтезу мовлення;
- Програмний клавіатурний тринажер для освоєння набору для незрячих та слабозорих дітей.)</t>
  </si>
  <si>
    <t xml:space="preserve">Приставка PCEey Mini для управління поглядом персонального компютеру. </t>
  </si>
  <si>
    <t>Комп'ютерні стіл</t>
  </si>
  <si>
    <t>Стілець</t>
  </si>
  <si>
    <t>Загалом кошторис проекту:</t>
  </si>
  <si>
    <t>Комп’ютерний клас для дітей з особливими освітніми потребами в школу I-III ступенів № 168</t>
  </si>
  <si>
    <t>Проектор Acer</t>
  </si>
  <si>
    <t>Резерв коштів (відповідно до положення ГБК)</t>
  </si>
  <si>
    <t>Багатофункціональний пристрій (БФУ)</t>
  </si>
  <si>
    <t>Інтерактивна дошка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</si>
</sst>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9" fontId="0" fillId="0" borderId="1" xfId="0" applyNumberFormat="1" applyBorder="1"/>
    <xf numFmtId="0" fontId="1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4:H9"/>
  <sheetViews>
    <sheetView workbookViewId="0">
      <selection activeCell="E3" sqref="E3"/>
    </sheetView>
  </sheetViews>
  <sheetFormatPr defaultRowHeight="15"/>
  <cols>
    <col min="8" max="8" width="12" bestFit="1" customWidth="1"/>
  </cols>
  <sheetData>
    <row r="4" spans="7:8">
      <c r="G4">
        <v>6000</v>
      </c>
    </row>
    <row r="5" spans="7:8">
      <c r="G5">
        <f>15*30000</f>
        <v>450000</v>
      </c>
    </row>
    <row r="6" spans="7:8">
      <c r="G6">
        <f>2000*15</f>
        <v>30000</v>
      </c>
    </row>
    <row r="7" spans="7:8">
      <c r="G7">
        <f>500*15</f>
        <v>7500</v>
      </c>
    </row>
    <row r="8" spans="7:8">
      <c r="G8">
        <f>SUM(G4:G7)</f>
        <v>493500</v>
      </c>
      <c r="H8">
        <v>84000</v>
      </c>
    </row>
    <row r="9" spans="7:8">
      <c r="H9">
        <f>G8+H8</f>
        <v>577500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topLeftCell="A6" zoomScale="70" zoomScaleNormal="70" workbookViewId="0">
      <selection activeCell="B9" sqref="B9"/>
    </sheetView>
  </sheetViews>
  <sheetFormatPr defaultRowHeight="15"/>
  <cols>
    <col min="1" max="1" width="6.5703125" customWidth="1"/>
    <col min="2" max="2" width="79.28515625" customWidth="1"/>
    <col min="3" max="3" width="9.28515625" customWidth="1"/>
    <col min="4" max="5" width="10.5703125" customWidth="1"/>
    <col min="6" max="6" width="10.140625" customWidth="1"/>
    <col min="7" max="7" width="30.5703125" customWidth="1"/>
  </cols>
  <sheetData>
    <row r="2" spans="1:6" ht="39">
      <c r="B2" s="7" t="s">
        <v>11</v>
      </c>
    </row>
    <row r="5" spans="1:6" ht="60">
      <c r="A5" s="6" t="s">
        <v>0</v>
      </c>
      <c r="B5" s="6" t="s">
        <v>1</v>
      </c>
      <c r="C5" s="6" t="s">
        <v>2</v>
      </c>
      <c r="D5" s="6" t="s">
        <v>4</v>
      </c>
      <c r="E5" s="6" t="s">
        <v>5</v>
      </c>
      <c r="F5" s="6" t="s">
        <v>3</v>
      </c>
    </row>
    <row r="6" spans="1:6" ht="199.5" customHeight="1">
      <c r="A6" s="2">
        <v>1</v>
      </c>
      <c r="B6" s="1" t="s">
        <v>6</v>
      </c>
      <c r="C6" s="2">
        <v>10</v>
      </c>
      <c r="D6" s="2">
        <v>30000</v>
      </c>
      <c r="E6" s="2">
        <f>C6*D6</f>
        <v>300000</v>
      </c>
      <c r="F6" s="2"/>
    </row>
    <row r="7" spans="1:6">
      <c r="A7" s="2">
        <v>2</v>
      </c>
      <c r="B7" s="1" t="s">
        <v>7</v>
      </c>
      <c r="C7" s="2">
        <v>3</v>
      </c>
      <c r="D7" s="2">
        <v>57000</v>
      </c>
      <c r="E7" s="2">
        <f>C7*D7</f>
        <v>171000</v>
      </c>
      <c r="F7" s="2"/>
    </row>
    <row r="8" spans="1:6">
      <c r="A8" s="2">
        <v>4</v>
      </c>
      <c r="B8" s="1" t="s">
        <v>14</v>
      </c>
      <c r="C8" s="2">
        <v>2</v>
      </c>
      <c r="D8" s="2">
        <v>9000</v>
      </c>
      <c r="E8" s="2">
        <f>C8*D8</f>
        <v>18000</v>
      </c>
      <c r="F8" s="2"/>
    </row>
    <row r="9" spans="1:6">
      <c r="A9" s="2">
        <v>5</v>
      </c>
      <c r="B9" s="1" t="s">
        <v>15</v>
      </c>
      <c r="C9" s="2">
        <v>1</v>
      </c>
      <c r="D9" s="2">
        <v>35000</v>
      </c>
      <c r="E9" s="2">
        <f t="shared" ref="E9:E12" si="0">C9*D9</f>
        <v>35000</v>
      </c>
      <c r="F9" s="2"/>
    </row>
    <row r="10" spans="1:6">
      <c r="A10" s="2">
        <v>6</v>
      </c>
      <c r="B10" s="1" t="s">
        <v>12</v>
      </c>
      <c r="C10" s="2">
        <v>1</v>
      </c>
      <c r="D10" s="2">
        <v>15000</v>
      </c>
      <c r="E10" s="2">
        <f t="shared" si="0"/>
        <v>15000</v>
      </c>
      <c r="F10" s="2"/>
    </row>
    <row r="11" spans="1:6">
      <c r="A11" s="2">
        <v>7</v>
      </c>
      <c r="B11" s="1" t="s">
        <v>8</v>
      </c>
      <c r="C11" s="3">
        <v>10</v>
      </c>
      <c r="D11" s="3">
        <v>2000</v>
      </c>
      <c r="E11" s="2">
        <f t="shared" si="0"/>
        <v>20000</v>
      </c>
      <c r="F11" s="2"/>
    </row>
    <row r="12" spans="1:6">
      <c r="A12" s="2">
        <v>8</v>
      </c>
      <c r="B12" s="1" t="s">
        <v>9</v>
      </c>
      <c r="C12" s="3">
        <v>10</v>
      </c>
      <c r="D12" s="3">
        <v>500</v>
      </c>
      <c r="E12" s="2">
        <f t="shared" si="0"/>
        <v>5000</v>
      </c>
      <c r="F12" s="2"/>
    </row>
    <row r="13" spans="1:6">
      <c r="A13" s="2">
        <v>9</v>
      </c>
      <c r="B13" s="1" t="s">
        <v>13</v>
      </c>
      <c r="C13" s="2"/>
      <c r="D13" s="4">
        <v>0.2</v>
      </c>
      <c r="E13" s="3">
        <v>112800</v>
      </c>
      <c r="F13" s="2"/>
    </row>
    <row r="14" spans="1:6">
      <c r="A14" s="8" t="s">
        <v>10</v>
      </c>
      <c r="B14" s="8"/>
      <c r="C14" s="8"/>
      <c r="D14" s="8"/>
      <c r="E14" s="5">
        <f>SUM(E6:E13)</f>
        <v>676800</v>
      </c>
      <c r="F14" s="2"/>
    </row>
  </sheetData>
  <mergeCells count="1">
    <mergeCell ref="A14:D14"/>
  </mergeCells>
  <pageMargins left="0.51181102362204722" right="0.5118110236220472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Анна</cp:lastModifiedBy>
  <cp:lastPrinted>2018-04-24T10:42:41Z</cp:lastPrinted>
  <dcterms:created xsi:type="dcterms:W3CDTF">2018-04-24T07:24:36Z</dcterms:created>
  <dcterms:modified xsi:type="dcterms:W3CDTF">2018-07-03T08:31:39Z</dcterms:modified>
</cp:coreProperties>
</file>