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7235" windowHeight="95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<sst xmlns="http://schemas.openxmlformats.org/spreadsheetml/2006/main" count="17" uniqueCount="17">
  <si>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Детский домик с горкой и туннелем + мольберт "Доска знаний"</t>
  </si>
  <si>
    <t>Art-5 Игровой комплекс для малышей Ежик</t>
  </si>
  <si>
    <t>Детская цветная песочница SB-2</t>
  </si>
  <si>
    <t>Детская песочница крашенная с крышкой лавками</t>
  </si>
  <si>
    <t>Домик-беседка "Ягодка" деревянный</t>
  </si>
  <si>
    <t>Доставка</t>
  </si>
  <si>
    <t>IPk-3  Детская игровая площадка "Казачок-3"</t>
  </si>
  <si>
    <t>Відсоток обов’язкового резерву 20%.</t>
  </si>
  <si>
    <t>№ п/п</t>
  </si>
  <si>
    <t>Найменування витрат (товар/послуги/інше)</t>
  </si>
  <si>
    <t>Кіл-ь</t>
  </si>
  <si>
    <t>Орієнтовна вартість грн</t>
  </si>
  <si>
    <t>Сума</t>
  </si>
  <si>
    <t>Кошторис витрат на облаштування дитячих майданчиків ДНЗ № 125, вул. Лаврухіна 13.</t>
  </si>
  <si>
    <t>Всього</t>
  </si>
  <si>
    <t>Інформація з сайту: Лучшие товары Вашим непоседам!</t>
  </si>
  <si>
    <t xml:space="preserve">Встановлення та монтаж обладнання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</si>
</sst>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u val="single"/>
      <sz val="14"/>
      <color indexed="12"/>
      <name val="Arial Cyr"/>
      <family val="0"/>
    </font>
    <font>
      <sz val="14"/>
      <color indexed="8"/>
      <name val="Arial"/>
      <family val="2"/>
    </font>
    <font>
      <sz val="14"/>
      <color indexed="63"/>
      <name val="Arial"/>
      <family val="2"/>
    </font>
    <font>
      <b/>
      <sz val="14"/>
      <name val="Arial Cyr"/>
      <family val="0"/>
    </font>
    <font>
      <u val="single"/>
      <sz val="18"/>
      <color indexed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5" fillId="2" borderId="1" xfId="15" applyFont="1" applyFill="1" applyBorder="1" applyAlignment="1">
      <alignment wrapText="1"/>
    </xf>
    <xf numFmtId="0" fontId="5" fillId="0" borderId="1" xfId="15" applyFont="1" applyBorder="1" applyAlignment="1">
      <alignment/>
    </xf>
    <xf numFmtId="0" fontId="7" fillId="0" borderId="1" xfId="0" applyFont="1" applyBorder="1" applyAlignment="1">
      <alignment/>
    </xf>
    <xf numFmtId="0" fontId="8" fillId="0" borderId="0" xfId="0" applyFont="1" applyAlignment="1">
      <alignment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9" fillId="0" borderId="0" xfId="15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neposedam.com.ua/tovar_veranda-domik" TargetMode="External" /><Relationship Id="rId2" Type="http://schemas.openxmlformats.org/officeDocument/2006/relationships/hyperlink" Target="http://neposedam.com.ua/tovar_art-5-sport" TargetMode="External" /><Relationship Id="rId3" Type="http://schemas.openxmlformats.org/officeDocument/2006/relationships/hyperlink" Target="http://neposedam.com.ua/tovar_pesochnitsa-11" TargetMode="External" /><Relationship Id="rId4" Type="http://schemas.openxmlformats.org/officeDocument/2006/relationships/hyperlink" Target="http://neposedam.com.ua/tovar_pesochnica-irelle" TargetMode="External" /><Relationship Id="rId5" Type="http://schemas.openxmlformats.org/officeDocument/2006/relationships/hyperlink" Target="http://neposedam.com.ua/tovar_dino-rex" TargetMode="External" /><Relationship Id="rId6" Type="http://schemas.openxmlformats.org/officeDocument/2006/relationships/hyperlink" Target="http://neposedam.com.ua/tovar_pesochnitsa-11" TargetMode="External" /><Relationship Id="rId7" Type="http://schemas.openxmlformats.org/officeDocument/2006/relationships/hyperlink" Target="http://neposedam.com.ua/catalog" TargetMode="Externa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="85" zoomScaleNormal="85" workbookViewId="0" topLeftCell="A1">
      <selection activeCell="B11" sqref="B11"/>
    </sheetView>
  </sheetViews>
  <sheetFormatPr defaultColWidth="9.00390625" defaultRowHeight="12.75"/>
  <cols>
    <col min="1" max="1" width="9.125" style="1" customWidth="1"/>
    <col min="2" max="2" width="77.75390625" style="1" customWidth="1"/>
    <col min="3" max="3" width="9.125" style="1" customWidth="1"/>
    <col min="4" max="4" width="17.00390625" style="1" customWidth="1"/>
    <col min="5" max="5" width="14.875" style="1" customWidth="1"/>
    <col min="6" max="16384" width="9.125" style="1" customWidth="1"/>
  </cols>
  <sheetData>
    <row r="1" spans="2:6" ht="18">
      <c r="B1" s="6" t="s">
        <v>13</v>
      </c>
      <c r="C1" s="6"/>
      <c r="D1" s="6"/>
      <c r="E1" s="6"/>
      <c r="F1" s="6"/>
    </row>
    <row r="3" spans="1:5" ht="54.75" customHeight="1">
      <c r="A3" s="2" t="s">
        <v>8</v>
      </c>
      <c r="B3" s="2" t="s">
        <v>9</v>
      </c>
      <c r="C3" s="2" t="s">
        <v>10</v>
      </c>
      <c r="D3" s="7" t="s">
        <v>11</v>
      </c>
      <c r="E3" s="8" t="s">
        <v>12</v>
      </c>
    </row>
    <row r="4" spans="1:5" ht="19.5" customHeight="1">
      <c r="A4" s="2">
        <v>1</v>
      </c>
      <c r="B4" s="3" t="s">
        <v>0</v>
      </c>
      <c r="C4" s="8">
        <v>5</v>
      </c>
      <c r="D4" s="9">
        <v>6477</v>
      </c>
      <c r="E4" s="8">
        <f>C4*D4</f>
        <v>32385</v>
      </c>
    </row>
    <row r="5" spans="1:5" ht="18">
      <c r="A5" s="2">
        <v>2</v>
      </c>
      <c r="B5" s="4" t="s">
        <v>4</v>
      </c>
      <c r="C5" s="8">
        <v>5</v>
      </c>
      <c r="D5" s="9">
        <v>7986</v>
      </c>
      <c r="E5" s="8">
        <f>C5*D5</f>
        <v>39930</v>
      </c>
    </row>
    <row r="6" spans="1:5" ht="18">
      <c r="A6" s="2">
        <v>3</v>
      </c>
      <c r="B6" s="3" t="s">
        <v>3</v>
      </c>
      <c r="C6" s="8">
        <v>3</v>
      </c>
      <c r="D6" s="9">
        <v>2700</v>
      </c>
      <c r="E6" s="8">
        <f>C6*D6</f>
        <v>8100</v>
      </c>
    </row>
    <row r="7" spans="1:5" ht="18">
      <c r="A7" s="2">
        <v>4</v>
      </c>
      <c r="B7" s="4" t="s">
        <v>2</v>
      </c>
      <c r="C7" s="8">
        <v>3</v>
      </c>
      <c r="D7" s="9">
        <v>3100</v>
      </c>
      <c r="E7" s="8">
        <f>C7*D7</f>
        <v>9300</v>
      </c>
    </row>
    <row r="8" spans="1:5" ht="18">
      <c r="A8" s="2">
        <v>5</v>
      </c>
      <c r="B8" s="4" t="s">
        <v>6</v>
      </c>
      <c r="C8" s="8">
        <v>2</v>
      </c>
      <c r="D8" s="9">
        <v>21799</v>
      </c>
      <c r="E8" s="8">
        <f>C8*D8</f>
        <v>43598</v>
      </c>
    </row>
    <row r="9" spans="1:5" ht="18">
      <c r="A9" s="2">
        <v>6</v>
      </c>
      <c r="B9" s="4" t="s">
        <v>1</v>
      </c>
      <c r="C9" s="8">
        <v>2</v>
      </c>
      <c r="D9" s="9">
        <v>26369</v>
      </c>
      <c r="E9" s="8">
        <f>C9*D9</f>
        <v>52738</v>
      </c>
    </row>
    <row r="10" spans="1:5" ht="18">
      <c r="A10" s="2">
        <v>7</v>
      </c>
      <c r="B10" s="2" t="s">
        <v>16</v>
      </c>
      <c r="C10" s="8"/>
      <c r="D10" s="9">
        <v>20000</v>
      </c>
      <c r="E10" s="8">
        <v>20000</v>
      </c>
    </row>
    <row r="11" spans="1:5" ht="18">
      <c r="A11" s="2">
        <v>8</v>
      </c>
      <c r="B11" s="2" t="s">
        <v>5</v>
      </c>
      <c r="C11" s="8"/>
      <c r="D11" s="9">
        <v>10000</v>
      </c>
      <c r="E11" s="8">
        <v>10000</v>
      </c>
    </row>
    <row r="12" spans="1:5" ht="18">
      <c r="A12" s="2">
        <v>9</v>
      </c>
      <c r="B12" s="5" t="s">
        <v>7</v>
      </c>
      <c r="C12" s="8"/>
      <c r="D12" s="8"/>
      <c r="E12" s="8">
        <f>SUM(E4:E11)*20%</f>
        <v>43210.200000000004</v>
      </c>
    </row>
    <row r="13" spans="1:5" ht="18">
      <c r="A13" s="2"/>
      <c r="B13" s="2" t="s">
        <v>14</v>
      </c>
      <c r="C13" s="8"/>
      <c r="D13" s="8"/>
      <c r="E13" s="8">
        <f>SUM(E4:E12)</f>
        <v>259261.2</v>
      </c>
    </row>
    <row r="19" ht="23.25">
      <c r="B19" s="10" t="s">
        <v>15</v>
      </c>
    </row>
  </sheetData>
  <hyperlinks>
    <hyperlink ref="B4" r:id="rId1" display="http://neposedam.com.ua/tovar_veranda-domik"/>
    <hyperlink ref="B9" r:id="rId2" display="http://neposedam.com.ua/tovar_art-5-sport"/>
    <hyperlink ref="B7" r:id="rId3" display="http://neposedam.com.ua/tovar_pesochnitsa-11"/>
    <hyperlink ref="B6" r:id="rId4" display="http://neposedam.com.ua/tovar_pesochnica-irelle"/>
    <hyperlink ref="B5" r:id="rId5" display="http://neposedam.com.ua/tovar_dino-rex"/>
    <hyperlink ref="B8" r:id="rId6" display="http://neposedam.com.ua/tovar_pesochnitsa-11"/>
    <hyperlink ref="B19" r:id="rId7" display="Лучшие товары Вашим непоседам!"/>
  </hyperlinks>
  <printOptions/>
  <pageMargins left="0.75" right="0.75" top="1" bottom="1" header="0.5" footer="0.5"/>
  <pageSetup horizontalDpi="600" verticalDpi="600" orientation="portrait" paperSize="9"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Оля</dc:creator>
  <cp:keywords/>
  <dc:description/>
  <cp:lastModifiedBy>Оля</cp:lastModifiedBy>
  <dcterms:created xsi:type="dcterms:W3CDTF">2018-05-24T11:33:39Z</dcterms:created>
  <dcterms:modified xsi:type="dcterms:W3CDTF">2018-05-24T12:45:12Z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