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irinka/Documents/"/>
    </mc:Choice>
  </mc:AlternateContent>
  <bookViews>
    <workbookView xWindow="2180" yWindow="540" windowWidth="27900" windowHeight="17600" tabRatio="500"/>
  </bookViews>
  <sheets>
    <sheet name="Лист1" sheetId="1" r:id="rId1"/>
  </sheets>
  <calcPr calcId="150000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16" i="1"/>
  <c r="E15" i="1"/>
  <c r="E4" i="1"/>
  <c r="E5" i="1"/>
  <c r="E6" i="1"/>
  <c r="E7" i="1"/>
  <c r="E8" i="1"/>
  <c r="E9" i="1"/>
  <c r="E10" i="1"/>
  <c r="E11" i="1"/>
  <c r="E12" i="1"/>
  <c r="E13" i="1"/>
  <c r="E14" i="1"/>
  <c r="E3" i="1"/>
</calcChain>
</file>

<file path=xl/sharedStrings.xml><?xml version="1.0" encoding="utf-8"?>
<sst xmlns="http://schemas.openxmlformats.org/spreadsheetml/2006/main" count="18" uniqueCount="18">
  <si>
    <t>Найменування товарів (робіт, послуг)</t>
  </si>
  <si>
    <t>Кількість, од.</t>
  </si>
  <si>
    <t>Ціна за одиницю, грн</t>
  </si>
  <si>
    <t>Вартість, грн</t>
  </si>
  <si>
    <t>Ноутбук Asus VivoBook 15 X542UQ</t>
  </si>
  <si>
    <t>Десктоп Dell Vostro 3668 (N227VD3668EMEA01_UBU)</t>
  </si>
  <si>
    <t>ЖК монитор Dell E2216HV (210-ALFS)</t>
  </si>
  <si>
    <t>Комплект: клавиатура и мышь SVEN Standard 300 Combo, USB, Black (6438162014025)</t>
  </si>
  <si>
    <t>Xerox WorkCentre 3025BI</t>
  </si>
  <si>
    <t>Canon i-Sensys MF732Cdw</t>
  </si>
  <si>
    <t>Принтер Samsung SL-M2020 (SS271B)</t>
  </si>
  <si>
    <t>Картридж ColorWay Xerox Phaser (106R02773)</t>
  </si>
  <si>
    <t xml:space="preserve">Тонер-картридж MLT-D111S/SEE </t>
  </si>
  <si>
    <t xml:space="preserve">Комплект сменных картриджей для Canon i-Sensys MF732Cdw (черный, синий, желтый, красный) </t>
  </si>
  <si>
    <t>Ламинатор для А4</t>
  </si>
  <si>
    <t xml:space="preserve">Биндер для А4, до 150 стр. </t>
  </si>
  <si>
    <t>Резерв 20%</t>
  </si>
  <si>
    <t>Загальна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</si>
</sst>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4"/>
      <name val="Times New Roman"/>
    </font>
    <font>
      <sz val="11"/>
      <color rgb="FF000000"/>
      <name val="Calibri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H11" sqref="H11"/>
    </sheetView>
  </sheetViews>
  <sheetFormatPr baseColWidth="10" defaultRowHeight="16" x14ac:dyDescent="0.2"/>
  <cols>
    <col min="2" max="2" width="73.33203125" customWidth="1"/>
    <col min="3" max="3" width="12.83203125" customWidth="1"/>
    <col min="4" max="4" width="12.1640625" customWidth="1"/>
    <col min="5" max="5" width="11.33203125" customWidth="1"/>
  </cols>
  <sheetData>
    <row r="2" spans="1:5" ht="54" x14ac:dyDescent="0.2">
      <c r="A2" s="1"/>
      <c r="B2" s="2" t="s">
        <v>0</v>
      </c>
      <c r="C2" s="2" t="s">
        <v>1</v>
      </c>
      <c r="D2" s="2" t="s">
        <v>2</v>
      </c>
      <c r="E2" s="2" t="s">
        <v>3</v>
      </c>
    </row>
    <row r="3" spans="1:5" x14ac:dyDescent="0.2">
      <c r="A3" s="1">
        <v>1</v>
      </c>
      <c r="B3" s="3" t="s">
        <v>4</v>
      </c>
      <c r="C3" s="1">
        <v>2</v>
      </c>
      <c r="D3" s="1">
        <v>27000</v>
      </c>
      <c r="E3" s="1">
        <f>C3*D3</f>
        <v>54000</v>
      </c>
    </row>
    <row r="4" spans="1:5" x14ac:dyDescent="0.2">
      <c r="A4" s="1">
        <v>2</v>
      </c>
      <c r="B4" s="3" t="s">
        <v>5</v>
      </c>
      <c r="C4" s="1">
        <v>15</v>
      </c>
      <c r="D4" s="1">
        <v>16500</v>
      </c>
      <c r="E4" s="1">
        <f t="shared" ref="E4:E14" si="0">C4*D4</f>
        <v>247500</v>
      </c>
    </row>
    <row r="5" spans="1:5" x14ac:dyDescent="0.2">
      <c r="A5" s="1">
        <v>3</v>
      </c>
      <c r="B5" s="1" t="s">
        <v>6</v>
      </c>
      <c r="C5" s="1">
        <v>15</v>
      </c>
      <c r="D5" s="1">
        <v>3000</v>
      </c>
      <c r="E5" s="1">
        <f t="shared" si="0"/>
        <v>45000</v>
      </c>
    </row>
    <row r="6" spans="1:5" x14ac:dyDescent="0.2">
      <c r="A6" s="1">
        <v>4</v>
      </c>
      <c r="B6" s="3" t="s">
        <v>7</v>
      </c>
      <c r="C6" s="1">
        <v>15</v>
      </c>
      <c r="D6" s="1">
        <v>230</v>
      </c>
      <c r="E6" s="1">
        <f t="shared" si="0"/>
        <v>3450</v>
      </c>
    </row>
    <row r="7" spans="1:5" x14ac:dyDescent="0.2">
      <c r="A7" s="1">
        <v>5</v>
      </c>
      <c r="B7" s="3" t="s">
        <v>8</v>
      </c>
      <c r="C7" s="1">
        <v>2</v>
      </c>
      <c r="D7" s="1">
        <v>4200</v>
      </c>
      <c r="E7" s="1">
        <f t="shared" si="0"/>
        <v>8400</v>
      </c>
    </row>
    <row r="8" spans="1:5" x14ac:dyDescent="0.2">
      <c r="A8" s="1">
        <v>6</v>
      </c>
      <c r="B8" s="3" t="s">
        <v>9</v>
      </c>
      <c r="C8" s="1">
        <v>2</v>
      </c>
      <c r="D8" s="1">
        <v>11000</v>
      </c>
      <c r="E8" s="1">
        <f t="shared" si="0"/>
        <v>22000</v>
      </c>
    </row>
    <row r="9" spans="1:5" x14ac:dyDescent="0.2">
      <c r="A9" s="1">
        <v>7</v>
      </c>
      <c r="B9" s="3" t="s">
        <v>10</v>
      </c>
      <c r="C9" s="1">
        <v>7</v>
      </c>
      <c r="D9" s="1">
        <v>3200</v>
      </c>
      <c r="E9" s="1">
        <f t="shared" si="0"/>
        <v>22400</v>
      </c>
    </row>
    <row r="10" spans="1:5" x14ac:dyDescent="0.2">
      <c r="A10" s="1">
        <v>8</v>
      </c>
      <c r="B10" s="3" t="s">
        <v>11</v>
      </c>
      <c r="C10" s="1">
        <v>2</v>
      </c>
      <c r="D10" s="1">
        <v>700</v>
      </c>
      <c r="E10" s="1">
        <f t="shared" si="0"/>
        <v>1400</v>
      </c>
    </row>
    <row r="11" spans="1:5" x14ac:dyDescent="0.2">
      <c r="A11" s="1">
        <v>9</v>
      </c>
      <c r="B11" s="4" t="s">
        <v>12</v>
      </c>
      <c r="C11" s="1">
        <v>2</v>
      </c>
      <c r="D11" s="1">
        <v>1000</v>
      </c>
      <c r="E11" s="1">
        <f t="shared" si="0"/>
        <v>2000</v>
      </c>
    </row>
    <row r="12" spans="1:5" x14ac:dyDescent="0.2">
      <c r="A12" s="1">
        <v>10</v>
      </c>
      <c r="B12" s="3" t="s">
        <v>13</v>
      </c>
      <c r="C12" s="1">
        <v>1</v>
      </c>
      <c r="D12" s="1">
        <v>7000</v>
      </c>
      <c r="E12" s="1">
        <f t="shared" si="0"/>
        <v>7000</v>
      </c>
    </row>
    <row r="13" spans="1:5" x14ac:dyDescent="0.2">
      <c r="A13" s="1">
        <v>11</v>
      </c>
      <c r="B13" s="3" t="s">
        <v>14</v>
      </c>
      <c r="C13" s="1">
        <v>1</v>
      </c>
      <c r="D13" s="1">
        <v>1000</v>
      </c>
      <c r="E13" s="1">
        <f t="shared" si="0"/>
        <v>1000</v>
      </c>
    </row>
    <row r="14" spans="1:5" x14ac:dyDescent="0.2">
      <c r="A14" s="1">
        <v>12</v>
      </c>
      <c r="B14" s="3" t="s">
        <v>15</v>
      </c>
      <c r="C14" s="1">
        <v>1</v>
      </c>
      <c r="D14" s="1">
        <v>1000</v>
      </c>
      <c r="E14" s="1">
        <f t="shared" si="0"/>
        <v>1000</v>
      </c>
    </row>
    <row r="15" spans="1:5" x14ac:dyDescent="0.2">
      <c r="A15" s="1"/>
      <c r="B15" s="1"/>
      <c r="C15" s="1"/>
      <c r="D15" s="1"/>
      <c r="E15" s="1">
        <f>SUM(E3:E14)</f>
        <v>415150</v>
      </c>
    </row>
    <row r="16" spans="1:5" x14ac:dyDescent="0.2">
      <c r="A16" s="1"/>
      <c r="B16" s="3" t="s">
        <v>16</v>
      </c>
      <c r="C16" s="1"/>
      <c r="D16" s="1"/>
      <c r="E16" s="1">
        <f>E15*20/100</f>
        <v>83030</v>
      </c>
    </row>
    <row r="17" spans="1:5" x14ac:dyDescent="0.2">
      <c r="A17" s="1"/>
      <c r="B17" s="1"/>
      <c r="C17" s="1"/>
      <c r="D17" s="1"/>
      <c r="E17" s="1"/>
    </row>
    <row r="18" spans="1:5" x14ac:dyDescent="0.2">
      <c r="A18" s="1"/>
      <c r="B18" s="3" t="s">
        <v>17</v>
      </c>
      <c r="C18" s="1"/>
      <c r="D18" s="1"/>
      <c r="E18" s="1">
        <f>E16+E15</f>
        <v>498180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2018-05-22T19:08:28Z</dcterms:created>
  <dcterms:modified xsi:type="dcterms:W3CDTF">2018-05-22T19:15:25Z</dcterms:modified>
</cp:coreProperties>
</file>