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20" i="1" l="1"/>
  <c r="XFD22" i="1"/>
  <c r="D19" i="1"/>
  <c r="XFD19" i="1"/>
  <c r="XFD16" i="1"/>
  <c r="XFD6" i="1" l="1"/>
  <c r="XFD7" i="1"/>
  <c r="XFD8" i="1"/>
  <c r="XFD9" i="1"/>
  <c r="XFD10" i="1"/>
  <c r="XFD11" i="1"/>
  <c r="XFD12" i="1"/>
  <c r="XFD13" i="1"/>
  <c r="XFD4" i="1"/>
  <c r="XFD5" i="1"/>
  <c r="XFD14" i="1"/>
  <c r="XFD17" i="1"/>
  <c r="XFD18" i="1"/>
  <c r="D15" i="1" l="1"/>
  <c r="XFD15" i="1" l="1"/>
</calcChain>
</file>

<file path=xl/sharedStrings.xml><?xml version="1.0" encoding="utf-8"?>
<sst xmlns="http://schemas.openxmlformats.org/spreadsheetml/2006/main" count="34" uniqueCount="34">
  <si>
    <t>Ціна за одиницю</t>
  </si>
  <si>
    <t>Сума грн.</t>
  </si>
  <si>
    <t>Подаруємо киянам та гостям столиці сучасний Центральний палац урочистих подій міста Києва</t>
  </si>
  <si>
    <t xml:space="preserve"> БЮДЖЕТ ПРОЕКТУ</t>
  </si>
  <si>
    <t>Найменування товарів (робіт, послуг)</t>
  </si>
  <si>
    <t>Кількість, од.</t>
  </si>
  <si>
    <t xml:space="preserve">Розробка проектної та дизайнерської документації;
Складання дефектного акту.
</t>
  </si>
  <si>
    <t>Демонтажні роботи</t>
  </si>
  <si>
    <t>Ремонт та фарбування фасаду будівлі</t>
  </si>
  <si>
    <t>Ремонт сходів до будівлі</t>
  </si>
  <si>
    <t>110 шт</t>
  </si>
  <si>
    <t>Ремонт  відмостки  та гранітного стилобату  навколо будівлі</t>
  </si>
  <si>
    <t xml:space="preserve">Ремонт покрівлі </t>
  </si>
  <si>
    <t>Ремонт стелі, заміна плит стелі «Армстронг»</t>
  </si>
  <si>
    <t>Ремонт та оновлення дизайну вхідної групи ( хол)</t>
  </si>
  <si>
    <t>Ремонт та оновлення дизайну виходу  ( хол)</t>
  </si>
  <si>
    <t>Ремонт та оновлення дизайну залів урочистих подій</t>
  </si>
  <si>
    <t>460 м2</t>
  </si>
  <si>
    <t>Встановлення шлагбауму</t>
  </si>
  <si>
    <t>1 шт.</t>
  </si>
  <si>
    <t>Благоустрій та озеленення прибудинкової території.</t>
  </si>
  <si>
    <t>Заміна оздоблення вікон ( штори, тюль, гардини)</t>
  </si>
  <si>
    <t>Орієнтовна вартість оздоблювальних матеріалів</t>
  </si>
  <si>
    <r>
      <t>4000 м</t>
    </r>
    <r>
      <rPr>
        <vertAlign val="superscript"/>
        <sz val="11"/>
        <color theme="1"/>
        <rFont val="Book Antiqua"/>
        <family val="1"/>
        <charset val="204"/>
      </rPr>
      <t>2</t>
    </r>
  </si>
  <si>
    <r>
      <t>150 м</t>
    </r>
    <r>
      <rPr>
        <vertAlign val="superscript"/>
        <sz val="11"/>
        <color theme="1"/>
        <rFont val="Book Antiqua"/>
        <family val="1"/>
        <charset val="204"/>
      </rPr>
      <t>2</t>
    </r>
  </si>
  <si>
    <r>
      <t>810 м</t>
    </r>
    <r>
      <rPr>
        <vertAlign val="superscript"/>
        <sz val="11"/>
        <color theme="1"/>
        <rFont val="Book Antiqua"/>
        <family val="1"/>
        <charset val="204"/>
      </rPr>
      <t>2</t>
    </r>
  </si>
  <si>
    <r>
      <t>550 м</t>
    </r>
    <r>
      <rPr>
        <vertAlign val="superscript"/>
        <sz val="11"/>
        <color theme="1"/>
        <rFont val="Book Antiqua"/>
        <family val="1"/>
        <charset val="204"/>
      </rPr>
      <t>2</t>
    </r>
    <r>
      <rPr>
        <sz val="11"/>
        <color theme="1"/>
        <rFont val="Book Antiqua"/>
        <family val="1"/>
        <charset val="204"/>
      </rPr>
      <t xml:space="preserve"> </t>
    </r>
  </si>
  <si>
    <r>
      <t>704.1 м</t>
    </r>
    <r>
      <rPr>
        <vertAlign val="superscript"/>
        <sz val="11"/>
        <color theme="1"/>
        <rFont val="Book Antiqua"/>
        <family val="1"/>
        <charset val="204"/>
      </rPr>
      <t>2</t>
    </r>
  </si>
  <si>
    <r>
      <t>189,2 м</t>
    </r>
    <r>
      <rPr>
        <vertAlign val="superscript"/>
        <sz val="11"/>
        <color theme="1"/>
        <rFont val="Book Antiqua"/>
        <family val="1"/>
        <charset val="204"/>
      </rPr>
      <t>2</t>
    </r>
  </si>
  <si>
    <r>
      <t>579,9 м</t>
    </r>
    <r>
      <rPr>
        <vertAlign val="superscript"/>
        <sz val="11"/>
        <color theme="1"/>
        <rFont val="Book Antiqua"/>
        <family val="1"/>
        <charset val="204"/>
      </rPr>
      <t>2</t>
    </r>
  </si>
  <si>
    <r>
      <t>460 м</t>
    </r>
    <r>
      <rPr>
        <vertAlign val="superscript"/>
        <sz val="11"/>
        <color theme="1"/>
        <rFont val="Book Antiqua"/>
        <family val="1"/>
        <charset val="204"/>
      </rPr>
      <t>2</t>
    </r>
  </si>
  <si>
    <t>Загальна сума, грн</t>
  </si>
  <si>
    <t xml:space="preserve">Додаткові витрати( 20%) від загальної суми, грн </t>
  </si>
  <si>
    <t>Разом,грн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</si>
</sst>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,##0.00_₴"/>
  </numFmts>
  <fonts count="5" x14ac:knownFonts="1">
    <font>
      <sz val="11"/>
      <color theme="1"/>
      <name val="Calibri"/>
      <family val="2"/>
      <charset val="204"/>
      <scheme val="minor"/>
    </font>
    <font>
      <sz val="18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vertAlign val="superscript"/>
      <sz val="11"/>
      <color theme="1"/>
      <name val="Book Antiqu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3" fontId="0" fillId="0" borderId="0" xfId="0" applyNumberFormat="1"/>
    <xf numFmtId="0" fontId="0" fillId="3" borderId="0" xfId="0" applyFill="1"/>
    <xf numFmtId="0" fontId="1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 applyAlignment="1">
      <alignment horizontal="right"/>
    </xf>
    <xf numFmtId="0" fontId="0" fillId="2" borderId="0" xfId="0" applyFill="1"/>
    <xf numFmtId="169" fontId="3" fillId="0" borderId="0" xfId="0" applyNumberFormat="1" applyFont="1" applyAlignment="1">
      <alignment horizontal="right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169" fontId="3" fillId="3" borderId="0" xfId="0" applyNumberFormat="1" applyFont="1" applyFill="1" applyAlignment="1">
      <alignment horizontal="right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right"/>
    </xf>
    <xf numFmtId="0" fontId="3" fillId="4" borderId="0" xfId="0" applyFont="1" applyFill="1"/>
    <xf numFmtId="169" fontId="3" fillId="4" borderId="0" xfId="0" applyNumberFormat="1" applyFont="1" applyFill="1" applyAlignment="1">
      <alignment horizontal="right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tabSelected="1" workbookViewId="0">
      <selection activeCell="B26" sqref="B26"/>
    </sheetView>
  </sheetViews>
  <sheetFormatPr defaultRowHeight="16.5" x14ac:dyDescent="0.3"/>
  <cols>
    <col min="1" max="1" width="38.42578125" style="4" customWidth="1"/>
    <col min="2" max="2" width="23.7109375" style="10" bestFit="1" customWidth="1"/>
    <col min="3" max="3" width="19.7109375" style="5" bestFit="1" customWidth="1"/>
    <col min="4" max="4" width="18.85546875" style="10" bestFit="1" customWidth="1"/>
  </cols>
  <sheetData>
    <row r="1" spans="1:4 16384:16384" ht="49.5" customHeight="1" x14ac:dyDescent="0.35">
      <c r="A1" s="14" t="s">
        <v>2</v>
      </c>
      <c r="B1" s="14"/>
      <c r="C1" s="14"/>
      <c r="D1" s="14"/>
    </row>
    <row r="2" spans="1:4 16384:16384" ht="15" x14ac:dyDescent="0.25">
      <c r="A2" s="15" t="s">
        <v>3</v>
      </c>
      <c r="B2" s="15"/>
      <c r="C2" s="15"/>
      <c r="D2" s="15"/>
    </row>
    <row r="3" spans="1:4 16384:16384" ht="30" x14ac:dyDescent="0.25">
      <c r="A3" s="11" t="s">
        <v>4</v>
      </c>
      <c r="B3" s="7" t="s">
        <v>5</v>
      </c>
      <c r="C3" s="6" t="s">
        <v>0</v>
      </c>
      <c r="D3" s="7" t="s">
        <v>1</v>
      </c>
    </row>
    <row r="4" spans="1:4 16384:16384" ht="66" x14ac:dyDescent="0.3">
      <c r="A4" s="1" t="s">
        <v>6</v>
      </c>
      <c r="B4" s="8"/>
      <c r="C4" s="2"/>
      <c r="D4" s="16">
        <v>50000</v>
      </c>
      <c r="XFD4">
        <f>SUM(C4:XFC4)</f>
        <v>50000</v>
      </c>
    </row>
    <row r="5" spans="1:4 16384:16384" x14ac:dyDescent="0.3">
      <c r="A5" s="1" t="s">
        <v>7</v>
      </c>
      <c r="B5" s="8"/>
      <c r="C5" s="2"/>
      <c r="D5" s="16">
        <v>100000</v>
      </c>
      <c r="XFD5">
        <f>SUM(C5:XFC5)</f>
        <v>100000</v>
      </c>
    </row>
    <row r="6" spans="1:4 16384:16384" ht="33" x14ac:dyDescent="0.3">
      <c r="A6" s="1" t="s">
        <v>8</v>
      </c>
      <c r="B6" s="8" t="s">
        <v>23</v>
      </c>
      <c r="C6" s="2">
        <v>50</v>
      </c>
      <c r="D6" s="16">
        <v>200000</v>
      </c>
      <c r="XFD6">
        <f>SUM(C6:XFC6)</f>
        <v>200050</v>
      </c>
    </row>
    <row r="7" spans="1:4 16384:16384" x14ac:dyDescent="0.3">
      <c r="A7" s="1" t="s">
        <v>9</v>
      </c>
      <c r="B7" s="8" t="s">
        <v>10</v>
      </c>
      <c r="C7" s="3">
        <v>350</v>
      </c>
      <c r="D7" s="16">
        <v>38500</v>
      </c>
      <c r="XFD7" s="12">
        <f>SUM(C7:XFC7)</f>
        <v>38850</v>
      </c>
    </row>
    <row r="8" spans="1:4 16384:16384" ht="33" x14ac:dyDescent="0.3">
      <c r="A8" s="1" t="s">
        <v>11</v>
      </c>
      <c r="B8" s="8" t="s">
        <v>24</v>
      </c>
      <c r="C8" s="2">
        <v>500</v>
      </c>
      <c r="D8" s="16">
        <v>75000</v>
      </c>
      <c r="XFD8">
        <f>SUM(C8:XFC8)</f>
        <v>75500</v>
      </c>
    </row>
    <row r="9" spans="1:4 16384:16384" ht="18" x14ac:dyDescent="0.3">
      <c r="A9" s="1" t="s">
        <v>12</v>
      </c>
      <c r="B9" s="8" t="s">
        <v>25</v>
      </c>
      <c r="C9" s="2">
        <v>150</v>
      </c>
      <c r="D9" s="16">
        <v>121500</v>
      </c>
      <c r="XFD9">
        <f>SUM(C9:XFC9)</f>
        <v>121650</v>
      </c>
    </row>
    <row r="10" spans="1:4 16384:16384" ht="33" x14ac:dyDescent="0.3">
      <c r="A10" s="1" t="s">
        <v>13</v>
      </c>
      <c r="B10" s="8" t="s">
        <v>26</v>
      </c>
      <c r="C10" s="2">
        <v>50</v>
      </c>
      <c r="D10" s="16">
        <v>27500</v>
      </c>
      <c r="XFD10">
        <f>SUM(C10:XFC10)</f>
        <v>27550</v>
      </c>
    </row>
    <row r="11" spans="1:4 16384:16384" ht="33" x14ac:dyDescent="0.3">
      <c r="A11" s="1" t="s">
        <v>14</v>
      </c>
      <c r="B11" s="8" t="s">
        <v>27</v>
      </c>
      <c r="C11" s="3"/>
      <c r="D11" s="16">
        <v>200000</v>
      </c>
      <c r="XFD11" s="12">
        <f>SUM(C11:XFC11)</f>
        <v>200000</v>
      </c>
    </row>
    <row r="12" spans="1:4 16384:16384" ht="33" x14ac:dyDescent="0.3">
      <c r="A12" s="1" t="s">
        <v>15</v>
      </c>
      <c r="B12" s="8" t="s">
        <v>28</v>
      </c>
      <c r="C12" s="3"/>
      <c r="D12" s="16">
        <v>200000</v>
      </c>
      <c r="XFD12" s="12">
        <f>SUM(C12:XFC12)</f>
        <v>200000</v>
      </c>
    </row>
    <row r="13" spans="1:4 16384:16384" ht="33" x14ac:dyDescent="0.3">
      <c r="A13" s="1" t="s">
        <v>16</v>
      </c>
      <c r="B13" s="8" t="s">
        <v>29</v>
      </c>
      <c r="C13" s="2"/>
      <c r="D13" s="16">
        <v>800000</v>
      </c>
      <c r="XFD13">
        <f>SUM(C13:XFC13)</f>
        <v>800000</v>
      </c>
    </row>
    <row r="14" spans="1:4 16384:16384" ht="33" x14ac:dyDescent="0.3">
      <c r="A14" s="1" t="s">
        <v>21</v>
      </c>
      <c r="B14" s="9" t="s">
        <v>30</v>
      </c>
      <c r="C14" s="3"/>
      <c r="D14" s="16">
        <v>370000</v>
      </c>
      <c r="XFD14" s="12">
        <f>SUM(C14:XFC14)</f>
        <v>370000</v>
      </c>
    </row>
    <row r="15" spans="1:4 16384:16384" ht="16.5" hidden="1" customHeight="1" x14ac:dyDescent="0.3">
      <c r="A15" s="1"/>
      <c r="B15" s="8" t="s">
        <v>17</v>
      </c>
      <c r="C15" s="2">
        <v>2313</v>
      </c>
      <c r="D15" s="16">
        <f t="shared" ref="D15" si="0">B16*C16</f>
        <v>0</v>
      </c>
      <c r="XFD15">
        <f>SUM(C15:XFC15)</f>
        <v>2313</v>
      </c>
    </row>
    <row r="16" spans="1:4 16384:16384" ht="33" x14ac:dyDescent="0.3">
      <c r="A16" s="1" t="s">
        <v>22</v>
      </c>
      <c r="B16" s="8"/>
      <c r="C16" s="2"/>
      <c r="D16" s="16">
        <v>200000</v>
      </c>
      <c r="XFD16" s="12">
        <f>SUM(C16:XFC16)</f>
        <v>200000</v>
      </c>
    </row>
    <row r="17" spans="1:4 16384:16384" x14ac:dyDescent="0.3">
      <c r="A17" s="1" t="s">
        <v>18</v>
      </c>
      <c r="B17" s="8" t="s">
        <v>19</v>
      </c>
      <c r="C17" s="2"/>
      <c r="D17" s="16">
        <v>30000</v>
      </c>
      <c r="XFD17">
        <f>SUM(C17:XFC17)</f>
        <v>30000</v>
      </c>
    </row>
    <row r="18" spans="1:4 16384:16384" ht="33" x14ac:dyDescent="0.3">
      <c r="A18" s="1" t="s">
        <v>20</v>
      </c>
      <c r="B18" s="8"/>
      <c r="C18" s="3"/>
      <c r="D18" s="16">
        <v>50000</v>
      </c>
      <c r="XFD18" s="12">
        <f>SUM(C18:XFC18)</f>
        <v>50000</v>
      </c>
    </row>
    <row r="19" spans="1:4 16384:16384" s="21" customFormat="1" x14ac:dyDescent="0.3">
      <c r="A19" s="17" t="s">
        <v>31</v>
      </c>
      <c r="B19" s="18"/>
      <c r="C19" s="19"/>
      <c r="D19" s="20">
        <f>SUM(D4:D18)</f>
        <v>2462500</v>
      </c>
      <c r="XFD19" s="21">
        <f>SUM(C19:XFC19)</f>
        <v>2462500</v>
      </c>
    </row>
    <row r="20" spans="1:4 16384:16384" s="13" customFormat="1" ht="33" x14ac:dyDescent="0.3">
      <c r="A20" s="23" t="s">
        <v>32</v>
      </c>
      <c r="B20" s="24"/>
      <c r="C20" s="25"/>
      <c r="D20" s="26">
        <v>492500</v>
      </c>
      <c r="XFD20" s="13">
        <f>SUM(C20:XFC20)</f>
        <v>492500</v>
      </c>
    </row>
    <row r="21" spans="1:4 16384:16384" s="31" customFormat="1" x14ac:dyDescent="0.3">
      <c r="A21" s="27" t="s">
        <v>33</v>
      </c>
      <c r="B21" s="28"/>
      <c r="C21" s="29"/>
      <c r="D21" s="30">
        <v>2955000</v>
      </c>
    </row>
    <row r="22" spans="1:4 16384:16384" x14ac:dyDescent="0.3">
      <c r="D22" s="22"/>
      <c r="XFD22">
        <f>SUM(C22:XFC22)</f>
        <v>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2018-05-07T11:51:41Z</cp:lastPrinted>
  <dcterms:created xsi:type="dcterms:W3CDTF">2018-05-02T13:44:28Z</dcterms:created>
  <dcterms:modified xsi:type="dcterms:W3CDTF">2018-05-17T15:47:39Z</dcterms:modified>
</cp:coreProperties>
</file>