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загальний" sheetId="1" r:id="rId1"/>
    <sheet name="по обладнанню, назви, лінки" sheetId="5" r:id="rId2"/>
  </sheets>
  <calcPr calcId="125725"/>
</workbook>
</file>

<file path=xl/calcChain.xml><?xml version="1.0" encoding="utf-8"?>
<calcChain xmlns="http://schemas.openxmlformats.org/spreadsheetml/2006/main">
  <c r="E32" i="1"/>
  <c r="E29"/>
  <c r="E28"/>
  <c r="E25"/>
  <c r="E23"/>
  <c r="E3"/>
  <c r="E4"/>
  <c r="E6"/>
  <c r="E7"/>
  <c r="E8"/>
  <c r="E9"/>
  <c r="E10"/>
  <c r="E11"/>
  <c r="E12"/>
  <c r="E13"/>
  <c r="E14"/>
  <c r="E15"/>
  <c r="E16"/>
  <c r="E17"/>
  <c r="E18"/>
  <c r="E19"/>
  <c r="E20"/>
  <c r="E2"/>
</calcChain>
</file>

<file path=xl/sharedStrings.xml><?xml version="1.0" encoding="utf-8"?>
<sst xmlns="http://schemas.openxmlformats.org/spreadsheetml/2006/main" count="95" uniqueCount="86">
  <si>
    <t>№</t>
  </si>
  <si>
    <t>Найменування товарів (робіт, послуг)</t>
  </si>
  <si>
    <t>Кількість, од.</t>
  </si>
  <si>
    <t>Ціна за одиницю, грн</t>
  </si>
  <si>
    <t>1</t>
  </si>
  <si>
    <t>3</t>
  </si>
  <si>
    <t>5</t>
  </si>
  <si>
    <t>2</t>
  </si>
  <si>
    <t>Лазерний різак</t>
  </si>
  <si>
    <t>6</t>
  </si>
  <si>
    <t>7</t>
  </si>
  <si>
    <t>9</t>
  </si>
  <si>
    <t>ЧПУ</t>
  </si>
  <si>
    <t>Функціональний генератор</t>
  </si>
  <si>
    <t>Паяльна станція</t>
  </si>
  <si>
    <t>10</t>
  </si>
  <si>
    <t>12</t>
  </si>
  <si>
    <t>13</t>
  </si>
  <si>
    <t>14</t>
  </si>
  <si>
    <t>Частотомір</t>
  </si>
  <si>
    <t>DE1-SoC, що включає FPGA + ARM + DDR</t>
  </si>
  <si>
    <t>Конструктор «Напівпровідники»</t>
  </si>
  <si>
    <t>Конструктор «Операційні підсилювачі»</t>
  </si>
  <si>
    <t>Конструктор «Таймер NE555»</t>
  </si>
  <si>
    <t>Конструктор «Цифрова електроніка»</t>
  </si>
  <si>
    <t>Raspberry Pi 3 Model B</t>
  </si>
  <si>
    <t>Вимірювальний комплекс Analog Discovery 2</t>
  </si>
  <si>
    <t xml:space="preserve">Двохканальний блок живлення </t>
  </si>
  <si>
    <t>Мультиметр</t>
  </si>
  <si>
    <t>Логічний аналізатор</t>
  </si>
  <si>
    <t>3д принтер</t>
  </si>
  <si>
    <t>Вартість</t>
  </si>
  <si>
    <t>8</t>
  </si>
  <si>
    <t>15</t>
  </si>
  <si>
    <t>16</t>
  </si>
  <si>
    <t>17</t>
  </si>
  <si>
    <t>19</t>
  </si>
  <si>
    <t>РАЗОМ</t>
  </si>
  <si>
    <t>Меблі</t>
  </si>
  <si>
    <t>Вініл каттер</t>
  </si>
  <si>
    <t>Філламент для принтера</t>
  </si>
  <si>
    <t>49дБ</t>
  </si>
  <si>
    <t>150 Вт</t>
  </si>
  <si>
    <t>Споживана потужність</t>
  </si>
  <si>
    <t>Рівень шуму</t>
  </si>
  <si>
    <t>450Вт</t>
  </si>
  <si>
    <t>90 Вт</t>
  </si>
  <si>
    <t>http://koloristika.com.ua/?product=%D0%BB%D0%B0%D0%B7%D0%B5%D1%80%D0%BD%D1%8B%D0%B9-%D0%B0%D0%BF%D0%BF%D0%B0%D1%80%D0%B0%D1%82-epilog-mini-24</t>
  </si>
  <si>
    <t>Spare parts kit</t>
  </si>
  <si>
    <t>Spare Parts Kit</t>
  </si>
  <si>
    <t xml:space="preserve">Rotary Attachment (for etching with round objects) rim style rotary attachment </t>
  </si>
  <si>
    <t>http://koloristika.com.ua/</t>
  </si>
  <si>
    <t>Компресор 1шт 220 В, 8aтм, 500 л/хв. 2 циліндри INTERTOOL PT-0014</t>
  </si>
  <si>
    <t>http://ua.intertool.ua/catalog/kompressori/kompressori-porshnevie/intertool-pt-0014.html#list=Category-block</t>
  </si>
  <si>
    <t>2. ЧПУ</t>
  </si>
  <si>
    <t>PRSalpha96-60 w/8” Z axis Includes + E-Chair X96 Kit carrier 529 100</t>
  </si>
  <si>
    <t xml:space="preserve"> </t>
  </si>
  <si>
    <t>3. Вініл каттер</t>
  </si>
  <si>
    <t>https://www.rolanddga.com/products/vinyl-cutters/camm-1-gs-24-desktop-vinyl-cutter</t>
  </si>
  <si>
    <t>3.2 Roland 45 Degree Plotter Blades, 5 pack</t>
  </si>
  <si>
    <t>http://www.vmisales.com/plotter_blades/</t>
  </si>
  <si>
    <t>30 Вт</t>
  </si>
  <si>
    <t>70 дБ</t>
  </si>
  <si>
    <t>40 Вт</t>
  </si>
  <si>
    <t>45 дБ</t>
  </si>
  <si>
    <t xml:space="preserve">Варіант моделі </t>
  </si>
  <si>
    <t>1 Лазерний різак</t>
  </si>
  <si>
    <t xml:space="preserve">1.1 Epilog Mini 24 Laser 24-40W  </t>
  </si>
  <si>
    <t xml:space="preserve">1.2 Комплектуючі для роботи з лазерним різаком </t>
  </si>
  <si>
    <t xml:space="preserve">1.3 Компресор для роботи рызака </t>
  </si>
  <si>
    <t xml:space="preserve">PRSalpha96-60 w/8” Z axis Includes + E-Chair X96 Kit carrier </t>
  </si>
  <si>
    <t xml:space="preserve">3.1 roland 24 </t>
  </si>
  <si>
    <t>Обміри приміщення</t>
  </si>
  <si>
    <t>Містобудівний розрахунок</t>
  </si>
  <si>
    <t>Транспортні витрати</t>
  </si>
  <si>
    <t>Розробка і узгодження проектної документації</t>
  </si>
  <si>
    <t>Виконання всіх ремонтних і будівельно-монтажних робіт згідно проекту, монтаж комунікацій</t>
  </si>
  <si>
    <t>Дозвільна документація, пожежна безпека (проект)</t>
  </si>
  <si>
    <t>Реконструкція приміщення ("Передпроектні пропозиції")</t>
  </si>
  <si>
    <t>Реконструкція реконструкція приміщення (стадія "Робочий проект")</t>
  </si>
  <si>
    <t>Матеріали для ремонтних і монтажних робіт</t>
  </si>
  <si>
    <t>1500</t>
  </si>
  <si>
    <t>90</t>
  </si>
  <si>
    <t>429</t>
  </si>
  <si>
    <t>1800</t>
  </si>
  <si>
    <t>59000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</si>
</sst>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sz val="12"/>
      <color rgb="FF1B2128"/>
      <name val="Georgia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2" fontId="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3" xfId="0" applyFont="1" applyFill="1" applyBorder="1" applyAlignment="1">
      <alignment horizontal="center" wrapText="1"/>
    </xf>
    <xf numFmtId="0" fontId="8" fillId="0" borderId="0" xfId="1" applyAlignment="1" applyProtection="1"/>
    <xf numFmtId="49" fontId="4" fillId="0" borderId="2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loristika.com.ua/?product=%D0%BB%D0%B0%D0%B7%D0%B5%D1%80%D0%BD%D1%8B%D0%B9-%D0%B0%D0%BF%D0%BF%D0%B0%D1%80%D0%B0%D1%82-epilog-mini-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oloristika.com.ua/?product=%D0%BB%D0%B0%D0%B7%D0%B5%D1%80%D0%BD%D1%8B%D0%B9-%D0%B0%D0%BF%D0%BF%D0%B0%D1%80%D0%B0%D1%82-epilog-mini-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6" workbookViewId="0">
      <selection activeCell="E32" sqref="E32"/>
    </sheetView>
  </sheetViews>
  <sheetFormatPr defaultRowHeight="15"/>
  <cols>
    <col min="1" max="1" width="4.85546875" style="13" customWidth="1"/>
    <col min="2" max="2" width="95" customWidth="1"/>
    <col min="3" max="3" width="11.42578125" style="13" customWidth="1"/>
    <col min="4" max="4" width="18.140625" customWidth="1"/>
    <col min="5" max="5" width="16.42578125" customWidth="1"/>
    <col min="6" max="6" width="12.28515625" customWidth="1"/>
    <col min="8" max="8" width="17.28515625" customWidth="1"/>
  </cols>
  <sheetData>
    <row r="1" spans="1:8" ht="50.25" customHeight="1">
      <c r="A1" s="5" t="s">
        <v>0</v>
      </c>
      <c r="B1" s="5" t="s">
        <v>1</v>
      </c>
      <c r="C1" s="5" t="s">
        <v>2</v>
      </c>
      <c r="D1" s="7" t="s">
        <v>3</v>
      </c>
      <c r="E1" s="8" t="s">
        <v>31</v>
      </c>
      <c r="F1" s="23" t="s">
        <v>43</v>
      </c>
      <c r="G1" s="23" t="s">
        <v>44</v>
      </c>
      <c r="H1" s="23" t="s">
        <v>65</v>
      </c>
    </row>
    <row r="2" spans="1:8" ht="15.75">
      <c r="A2" s="1" t="s">
        <v>4</v>
      </c>
      <c r="B2" s="11" t="s">
        <v>8</v>
      </c>
      <c r="C2" s="14">
        <v>1</v>
      </c>
      <c r="D2" s="9">
        <v>771000</v>
      </c>
      <c r="E2" s="9">
        <f>C2*D2</f>
        <v>771000</v>
      </c>
      <c r="F2" t="s">
        <v>63</v>
      </c>
      <c r="G2" t="s">
        <v>64</v>
      </c>
      <c r="H2" s="24" t="s">
        <v>47</v>
      </c>
    </row>
    <row r="3" spans="1:8" ht="15.75">
      <c r="A3" s="1" t="s">
        <v>7</v>
      </c>
      <c r="B3" s="3" t="s">
        <v>12</v>
      </c>
      <c r="C3" s="14">
        <v>1</v>
      </c>
      <c r="D3" s="9">
        <v>503200</v>
      </c>
      <c r="E3" s="9">
        <f t="shared" ref="E3:E20" si="0">C3*D3</f>
        <v>503200</v>
      </c>
      <c r="F3" t="s">
        <v>46</v>
      </c>
      <c r="H3" t="s">
        <v>55</v>
      </c>
    </row>
    <row r="4" spans="1:8" ht="15.75">
      <c r="A4" s="2" t="s">
        <v>5</v>
      </c>
      <c r="B4" s="12" t="s">
        <v>30</v>
      </c>
      <c r="C4" s="14">
        <v>1</v>
      </c>
      <c r="D4" s="9">
        <v>90000</v>
      </c>
      <c r="E4" s="9">
        <f>C4*D4</f>
        <v>90000</v>
      </c>
      <c r="F4" t="s">
        <v>42</v>
      </c>
      <c r="G4" s="22" t="s">
        <v>41</v>
      </c>
    </row>
    <row r="5" spans="1:8" ht="15.75">
      <c r="A5" s="13">
        <v>4</v>
      </c>
      <c r="B5" s="12" t="s">
        <v>30</v>
      </c>
      <c r="C5" s="13">
        <v>1</v>
      </c>
      <c r="D5" s="26">
        <v>26100</v>
      </c>
      <c r="E5" s="26">
        <v>26100</v>
      </c>
    </row>
    <row r="6" spans="1:8" ht="15.75">
      <c r="A6" s="1" t="s">
        <v>6</v>
      </c>
      <c r="B6" s="3" t="s">
        <v>40</v>
      </c>
      <c r="C6" s="14">
        <v>10</v>
      </c>
      <c r="D6" s="9">
        <v>960</v>
      </c>
      <c r="E6" s="9">
        <f t="shared" si="0"/>
        <v>9600</v>
      </c>
    </row>
    <row r="7" spans="1:8" ht="15.75">
      <c r="A7" s="1" t="s">
        <v>9</v>
      </c>
      <c r="B7" s="12" t="s">
        <v>39</v>
      </c>
      <c r="C7" s="14">
        <v>1</v>
      </c>
      <c r="D7" s="9">
        <v>60000</v>
      </c>
      <c r="E7" s="9">
        <f t="shared" si="0"/>
        <v>60000</v>
      </c>
      <c r="F7" t="s">
        <v>61</v>
      </c>
      <c r="G7" t="s">
        <v>62</v>
      </c>
      <c r="H7" t="s">
        <v>58</v>
      </c>
    </row>
    <row r="8" spans="1:8" ht="15.75">
      <c r="A8" s="2" t="s">
        <v>10</v>
      </c>
      <c r="B8" s="12" t="s">
        <v>14</v>
      </c>
      <c r="C8" s="14" t="s">
        <v>6</v>
      </c>
      <c r="D8" s="9">
        <v>2800</v>
      </c>
      <c r="E8" s="9">
        <f t="shared" si="0"/>
        <v>14000</v>
      </c>
      <c r="F8" s="20" t="s">
        <v>45</v>
      </c>
      <c r="G8" s="21"/>
    </row>
    <row r="9" spans="1:8" ht="15.75">
      <c r="A9" s="1" t="s">
        <v>32</v>
      </c>
      <c r="B9" s="12" t="s">
        <v>13</v>
      </c>
      <c r="C9" s="14">
        <v>1</v>
      </c>
      <c r="D9" s="9">
        <v>18500</v>
      </c>
      <c r="E9" s="9">
        <f t="shared" si="0"/>
        <v>18500</v>
      </c>
    </row>
    <row r="10" spans="1:8" ht="15.75">
      <c r="A10" s="1" t="s">
        <v>11</v>
      </c>
      <c r="B10" s="12" t="s">
        <v>28</v>
      </c>
      <c r="C10" s="14" t="s">
        <v>6</v>
      </c>
      <c r="D10" s="9">
        <v>300</v>
      </c>
      <c r="E10" s="9">
        <f t="shared" si="0"/>
        <v>1500</v>
      </c>
    </row>
    <row r="11" spans="1:8" ht="15.75">
      <c r="A11" s="2" t="s">
        <v>15</v>
      </c>
      <c r="B11" s="12" t="s">
        <v>29</v>
      </c>
      <c r="C11" s="14" t="s">
        <v>6</v>
      </c>
      <c r="D11" s="9">
        <v>550</v>
      </c>
      <c r="E11" s="9">
        <f t="shared" si="0"/>
        <v>2750</v>
      </c>
    </row>
    <row r="12" spans="1:8" ht="15.75">
      <c r="A12" s="13">
        <v>11</v>
      </c>
      <c r="B12" s="12" t="s">
        <v>19</v>
      </c>
      <c r="C12" s="14">
        <v>1</v>
      </c>
      <c r="D12" s="9">
        <v>4000</v>
      </c>
      <c r="E12" s="9">
        <f t="shared" si="0"/>
        <v>4000</v>
      </c>
    </row>
    <row r="13" spans="1:8" ht="15.75">
      <c r="A13" s="1" t="s">
        <v>16</v>
      </c>
      <c r="B13" s="12" t="s">
        <v>26</v>
      </c>
      <c r="C13" s="15">
        <v>1</v>
      </c>
      <c r="D13" s="10">
        <v>11000</v>
      </c>
      <c r="E13" s="9">
        <f t="shared" si="0"/>
        <v>11000</v>
      </c>
    </row>
    <row r="14" spans="1:8" ht="15.75">
      <c r="A14" s="1" t="s">
        <v>17</v>
      </c>
      <c r="B14" s="12" t="s">
        <v>27</v>
      </c>
      <c r="C14" s="15">
        <v>5</v>
      </c>
      <c r="D14" s="10">
        <v>6000</v>
      </c>
      <c r="E14" s="9">
        <f t="shared" si="0"/>
        <v>30000</v>
      </c>
    </row>
    <row r="15" spans="1:8" ht="15.75">
      <c r="A15" s="2" t="s">
        <v>18</v>
      </c>
      <c r="B15" s="12" t="s">
        <v>20</v>
      </c>
      <c r="C15" s="15">
        <v>1</v>
      </c>
      <c r="D15" s="10">
        <v>10000</v>
      </c>
      <c r="E15" s="9">
        <f t="shared" si="0"/>
        <v>10000</v>
      </c>
    </row>
    <row r="16" spans="1:8" ht="15.75">
      <c r="A16" s="1" t="s">
        <v>33</v>
      </c>
      <c r="B16" s="12" t="s">
        <v>21</v>
      </c>
      <c r="C16" s="15">
        <v>5</v>
      </c>
      <c r="D16" s="10">
        <v>450</v>
      </c>
      <c r="E16" s="9">
        <f t="shared" si="0"/>
        <v>2250</v>
      </c>
    </row>
    <row r="17" spans="1:5" ht="15.75">
      <c r="A17" s="1" t="s">
        <v>34</v>
      </c>
      <c r="B17" s="12" t="s">
        <v>22</v>
      </c>
      <c r="C17" s="12">
        <v>5</v>
      </c>
      <c r="D17" s="12">
        <v>420</v>
      </c>
      <c r="E17" s="12">
        <f t="shared" si="0"/>
        <v>2100</v>
      </c>
    </row>
    <row r="18" spans="1:5" ht="15.75">
      <c r="A18" s="2" t="s">
        <v>35</v>
      </c>
      <c r="B18" s="12" t="s">
        <v>23</v>
      </c>
      <c r="C18" s="12">
        <v>5</v>
      </c>
      <c r="D18" s="12">
        <v>420</v>
      </c>
      <c r="E18" s="12">
        <f t="shared" si="0"/>
        <v>2100</v>
      </c>
    </row>
    <row r="19" spans="1:5" ht="15.75">
      <c r="A19" s="13">
        <v>18</v>
      </c>
      <c r="B19" s="12" t="s">
        <v>24</v>
      </c>
      <c r="C19" s="12">
        <v>5</v>
      </c>
      <c r="D19" s="12">
        <v>450</v>
      </c>
      <c r="E19" s="12">
        <f t="shared" si="0"/>
        <v>2250</v>
      </c>
    </row>
    <row r="20" spans="1:5" ht="15.75">
      <c r="A20" s="1" t="s">
        <v>36</v>
      </c>
      <c r="B20" s="12" t="s">
        <v>25</v>
      </c>
      <c r="C20" s="12">
        <v>5</v>
      </c>
      <c r="D20" s="12">
        <v>1500</v>
      </c>
      <c r="E20" s="12">
        <f t="shared" si="0"/>
        <v>7500</v>
      </c>
    </row>
    <row r="21" spans="1:5" ht="15.75">
      <c r="B21" s="25" t="s">
        <v>75</v>
      </c>
      <c r="C21" s="12"/>
      <c r="D21" s="12"/>
      <c r="E21" s="12"/>
    </row>
    <row r="22" spans="1:5" ht="15.75">
      <c r="A22" s="19">
        <v>20</v>
      </c>
      <c r="B22" s="12" t="s">
        <v>72</v>
      </c>
      <c r="C22" s="12"/>
      <c r="D22" s="12">
        <v>1560</v>
      </c>
      <c r="E22" s="12">
        <v>1560</v>
      </c>
    </row>
    <row r="23" spans="1:5" ht="15.75">
      <c r="A23" s="19">
        <v>21</v>
      </c>
      <c r="B23" s="12" t="s">
        <v>78</v>
      </c>
      <c r="C23" s="12" t="s">
        <v>82</v>
      </c>
      <c r="D23" s="12">
        <v>99</v>
      </c>
      <c r="E23" s="12">
        <f>C23*D23</f>
        <v>8910</v>
      </c>
    </row>
    <row r="24" spans="1:5" ht="15.75">
      <c r="A24" s="19">
        <v>22</v>
      </c>
      <c r="B24" s="12" t="s">
        <v>73</v>
      </c>
      <c r="C24" s="12"/>
      <c r="D24" s="12">
        <v>5400</v>
      </c>
      <c r="E24" s="12">
        <v>5400</v>
      </c>
    </row>
    <row r="25" spans="1:5" ht="15.75">
      <c r="A25" s="19">
        <v>23</v>
      </c>
      <c r="B25" s="12" t="s">
        <v>79</v>
      </c>
      <c r="C25" s="12" t="s">
        <v>82</v>
      </c>
      <c r="D25" s="12" t="s">
        <v>83</v>
      </c>
      <c r="E25" s="12">
        <f>C25*D25</f>
        <v>38610</v>
      </c>
    </row>
    <row r="26" spans="1:5" ht="15.75">
      <c r="A26" s="19">
        <v>24</v>
      </c>
      <c r="B26" s="12" t="s">
        <v>74</v>
      </c>
      <c r="C26" s="12"/>
      <c r="D26" s="12">
        <v>1620</v>
      </c>
      <c r="E26" s="12">
        <v>1620</v>
      </c>
    </row>
    <row r="27" spans="1:5" ht="15.75">
      <c r="A27" s="19">
        <v>25</v>
      </c>
      <c r="B27" s="12" t="s">
        <v>77</v>
      </c>
      <c r="C27" s="12"/>
      <c r="D27" s="12">
        <v>20000</v>
      </c>
      <c r="E27" s="12">
        <v>20000</v>
      </c>
    </row>
    <row r="28" spans="1:5" ht="15.75">
      <c r="A28" s="19">
        <v>26</v>
      </c>
      <c r="B28" s="12" t="s">
        <v>76</v>
      </c>
      <c r="C28" s="12" t="s">
        <v>82</v>
      </c>
      <c r="D28" s="12" t="s">
        <v>81</v>
      </c>
      <c r="E28" s="12">
        <f>C28*D28</f>
        <v>135000</v>
      </c>
    </row>
    <row r="29" spans="1:5" ht="15.75">
      <c r="A29" s="19">
        <v>27</v>
      </c>
      <c r="B29" s="12" t="s">
        <v>80</v>
      </c>
      <c r="C29" s="12" t="s">
        <v>82</v>
      </c>
      <c r="D29" s="12" t="s">
        <v>84</v>
      </c>
      <c r="E29" s="12">
        <f>C29*D29</f>
        <v>162000</v>
      </c>
    </row>
    <row r="30" spans="1:5" ht="15.75">
      <c r="A30" s="19">
        <v>28</v>
      </c>
      <c r="B30" s="12" t="s">
        <v>38</v>
      </c>
      <c r="C30" s="12"/>
      <c r="D30" s="12" t="s">
        <v>85</v>
      </c>
      <c r="E30" s="27">
        <v>59000</v>
      </c>
    </row>
    <row r="31" spans="1:5">
      <c r="C31" s="16"/>
      <c r="D31" s="4"/>
      <c r="E31" s="4"/>
    </row>
    <row r="32" spans="1:5" ht="15.75">
      <c r="B32" s="6" t="s">
        <v>37</v>
      </c>
      <c r="C32" s="17"/>
      <c r="D32" s="18"/>
      <c r="E32" s="18">
        <f>SUM(E2:E30)</f>
        <v>1999950</v>
      </c>
    </row>
    <row r="34" spans="3:5">
      <c r="C34" s="16"/>
      <c r="D34" s="4"/>
      <c r="E34" s="4"/>
    </row>
    <row r="35" spans="3:5">
      <c r="C35" s="16"/>
      <c r="D35" s="4"/>
      <c r="E35" s="4"/>
    </row>
    <row r="36" spans="3:5">
      <c r="C36" s="16"/>
      <c r="D36" s="4"/>
      <c r="E36" s="4"/>
    </row>
  </sheetData>
  <hyperlinks>
    <hyperlink ref="H2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opLeftCell="A13" workbookViewId="0">
      <selection activeCell="A20" sqref="A20"/>
    </sheetView>
  </sheetViews>
  <sheetFormatPr defaultRowHeight="15"/>
  <cols>
    <col min="1" max="1" width="58.7109375" customWidth="1"/>
  </cols>
  <sheetData>
    <row r="1" spans="1:2">
      <c r="A1" t="s">
        <v>66</v>
      </c>
    </row>
    <row r="2" spans="1:2">
      <c r="A2" t="s">
        <v>67</v>
      </c>
    </row>
    <row r="3" spans="1:2">
      <c r="A3" s="24" t="s">
        <v>47</v>
      </c>
    </row>
    <row r="5" spans="1:2">
      <c r="A5" t="s">
        <v>68</v>
      </c>
    </row>
    <row r="6" spans="1:2">
      <c r="A6" t="s">
        <v>48</v>
      </c>
      <c r="B6" t="s">
        <v>49</v>
      </c>
    </row>
    <row r="7" spans="1:2">
      <c r="A7" t="s">
        <v>50</v>
      </c>
    </row>
    <row r="8" spans="1:2">
      <c r="A8" t="s">
        <v>51</v>
      </c>
    </row>
    <row r="10" spans="1:2">
      <c r="A10" t="s">
        <v>69</v>
      </c>
    </row>
    <row r="11" spans="1:2">
      <c r="A11" t="s">
        <v>52</v>
      </c>
    </row>
    <row r="12" spans="1:2">
      <c r="A12" t="s">
        <v>53</v>
      </c>
    </row>
    <row r="14" spans="1:2">
      <c r="A14" t="s">
        <v>54</v>
      </c>
    </row>
    <row r="15" spans="1:2">
      <c r="A15" t="s">
        <v>70</v>
      </c>
    </row>
    <row r="16" spans="1:2">
      <c r="A16" t="s">
        <v>56</v>
      </c>
    </row>
    <row r="18" spans="1:1">
      <c r="A18" t="s">
        <v>57</v>
      </c>
    </row>
    <row r="19" spans="1:1">
      <c r="A19" t="s">
        <v>71</v>
      </c>
    </row>
    <row r="20" spans="1:1">
      <c r="A20" t="s">
        <v>58</v>
      </c>
    </row>
    <row r="22" spans="1:1">
      <c r="A22" t="s">
        <v>59</v>
      </c>
    </row>
    <row r="23" spans="1:1">
      <c r="A23" t="s">
        <v>60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</vt:lpstr>
      <vt:lpstr>по обладнанню, назви, лінки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Xena</cp:lastModifiedBy>
  <dcterms:created xsi:type="dcterms:W3CDTF">2017-07-09T14:14:21Z</dcterms:created>
  <dcterms:modified xsi:type="dcterms:W3CDTF">2017-09-05T20:35:12Z</dcterms:modified>
</cp:coreProperties>
</file>