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rashynka\Documents\"/>
    </mc:Choice>
  </mc:AlternateContent>
  <bookViews>
    <workbookView xWindow="0" yWindow="0" windowWidth="15345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F86" i="1"/>
  <c r="F87" i="1"/>
  <c r="F88" i="1"/>
  <c r="F84" i="1"/>
  <c r="F81" i="1"/>
  <c r="F80" i="1"/>
  <c r="F79" i="1"/>
  <c r="F78" i="1"/>
  <c r="F69" i="1"/>
  <c r="F70" i="1"/>
  <c r="F71" i="1"/>
  <c r="F72" i="1"/>
  <c r="F73" i="1"/>
  <c r="F74" i="1"/>
  <c r="F75" i="1"/>
  <c r="F68" i="1"/>
  <c r="F56" i="1"/>
  <c r="F57" i="1"/>
  <c r="F58" i="1"/>
  <c r="F59" i="1"/>
  <c r="F60" i="1"/>
  <c r="F61" i="1"/>
  <c r="F62" i="1"/>
  <c r="F63" i="1"/>
  <c r="F64" i="1"/>
  <c r="F65" i="1"/>
  <c r="F55" i="1"/>
  <c r="F46" i="1"/>
  <c r="F47" i="1"/>
  <c r="F48" i="1"/>
  <c r="F49" i="1"/>
  <c r="F50" i="1"/>
  <c r="F51" i="1"/>
  <c r="F52" i="1"/>
  <c r="F45" i="1"/>
  <c r="F38" i="1"/>
  <c r="F39" i="1"/>
  <c r="F40" i="1"/>
  <c r="F41" i="1"/>
  <c r="F42" i="1"/>
  <c r="F37" i="1"/>
  <c r="F29" i="1"/>
  <c r="F30" i="1"/>
  <c r="F31" i="1"/>
  <c r="F32" i="1"/>
  <c r="F33" i="1"/>
  <c r="F34" i="1"/>
  <c r="F28" i="1"/>
  <c r="F24" i="1"/>
  <c r="F14" i="1"/>
  <c r="F15" i="1"/>
  <c r="F16" i="1"/>
  <c r="F17" i="1"/>
  <c r="F18" i="1"/>
  <c r="F19" i="1"/>
  <c r="F20" i="1"/>
  <c r="F21" i="1"/>
  <c r="F22" i="1"/>
  <c r="F23" i="1"/>
  <c r="F25" i="1"/>
  <c r="F10" i="1"/>
  <c r="F11" i="1"/>
  <c r="F12" i="1"/>
  <c r="F13" i="1"/>
  <c r="F9" i="1"/>
  <c r="F89" i="1" l="1"/>
  <c r="F82" i="1"/>
  <c r="F66" i="1"/>
  <c r="F76" i="1"/>
  <c r="F43" i="1"/>
  <c r="F53" i="1"/>
  <c r="F35" i="1"/>
  <c r="F26" i="1"/>
  <c r="F91" i="1" l="1"/>
</calcChain>
</file>

<file path=xl/sharedStrings.xml><?xml version="1.0" encoding="utf-8"?>
<sst xmlns="http://schemas.openxmlformats.org/spreadsheetml/2006/main" count="91" uniqueCount="79">
  <si>
    <t>Sport –хаб</t>
  </si>
  <si>
    <t>Кількість</t>
  </si>
  <si>
    <t>Стіл тенісний – 2 шт.</t>
  </si>
  <si>
    <t>Спортивний комплекс InterAtletika Воркаут S831.7</t>
  </si>
  <si>
    <t>Тренажер “Подвійний Лижник” ІnterAtletika SL 144</t>
  </si>
  <si>
    <t>Тренажер степер –розгинання стегна  InterAtletika SL 136.1</t>
  </si>
  <si>
    <t>Комплекс жим від грудей-верхня тяга –жим ногами горизонтальний</t>
  </si>
  <si>
    <t>Транспортні витрати</t>
  </si>
  <si>
    <t>Доставка</t>
  </si>
  <si>
    <t>Монтаж</t>
  </si>
  <si>
    <t>Вивіз сміття</t>
  </si>
  <si>
    <t xml:space="preserve">Непередбачувані витрати </t>
  </si>
  <si>
    <t>Boss creative</t>
  </si>
  <si>
    <t>Степ-платформа для аэробики Zelart Fl-3593</t>
  </si>
  <si>
    <t>Поверхня електрична “Electrolux” EHH16340FK ( на 4 комфорки)</t>
  </si>
  <si>
    <t>Поверхня електрична “Electrolux” EHF3920BOK ( на 2 комфорки)</t>
  </si>
  <si>
    <t>Духова шафа Electrolux EOA45551OK </t>
  </si>
  <si>
    <t>Кухня (меблі)</t>
  </si>
  <si>
    <t>Мийка для кухни TEKA KEA 45 B TG 88790</t>
  </si>
  <si>
    <t>Витяжка Teka DG 90</t>
  </si>
  <si>
    <t>Комплект обідній : стіл, стільці</t>
  </si>
  <si>
    <t>Холодильник Electrolux ENN12800AW</t>
  </si>
  <si>
    <t>Art- хаб</t>
  </si>
  <si>
    <t>Встановлення метало-пластикового переділу</t>
  </si>
  <si>
    <t>Крісло-мішок</t>
  </si>
  <si>
    <t>Диванчики яскравих кольорів</t>
  </si>
  <si>
    <t>Столи із сегментів “ Квіточка”</t>
  </si>
  <si>
    <t>Проектор Asus S1</t>
  </si>
  <si>
    <t>Принтер-сканер-ксерокс  HP Color Laser Jet Pro M477 fdn ( CF 378A)+USB cable</t>
  </si>
  <si>
    <t xml:space="preserve"> Talent- хаб</t>
  </si>
  <si>
    <t xml:space="preserve">Диванчики яскравих кольорів </t>
  </si>
  <si>
    <t>Столи  офісні Star-M Эстет</t>
  </si>
  <si>
    <t>Work training - хаб</t>
  </si>
  <si>
    <t>Міні станок конструктор Playmat 4 в 1</t>
  </si>
  <si>
    <t>IT –хаб ( 2 суміжних класи)</t>
  </si>
  <si>
    <t>Плоттер 24" SureColor SC-T3200</t>
  </si>
  <si>
    <t>Спортивний комплекс  ІnterAtletika Воркаут S831.8</t>
  </si>
  <si>
    <t>Маятник – Твістер InterAtletika SL 114</t>
  </si>
  <si>
    <t>Повітряний ходок InterAtletika SL 115</t>
  </si>
  <si>
    <t>Орбітрек InterAtletika SL 116</t>
  </si>
  <si>
    <t>Бігова доріжка EnergyFIT EF-5501B</t>
  </si>
  <si>
    <t>Орбітрек Hop-Sport HS-55E Elite iConsole</t>
  </si>
  <si>
    <t>Велотренажер Hop-Sport HS-2080 Spark</t>
  </si>
  <si>
    <t>Килимок спорт-комфорт Mega Foam (S-2163-viol)</t>
  </si>
  <si>
    <t>НоутбукAsus X540SA (X540SA-XX404D)</t>
  </si>
  <si>
    <t>Стілець «Фантазія» (h=300 мм)</t>
  </si>
  <si>
    <t>Інтерактивна дошка TURNING TECHNOLOGIES DUALBOARD 79 (79 ДЮЙМОВ)</t>
  </si>
  <si>
    <t>3 –D  принтер bq Prusa Hephestos 2 (BQH000187) </t>
  </si>
  <si>
    <t>Комплекс жим сидячи від грудей та ричажна тяга  сверху InterAtletika SL 101.1</t>
  </si>
  <si>
    <t>№</t>
  </si>
  <si>
    <t>Назва статті витрат</t>
  </si>
  <si>
    <t xml:space="preserve">Кошторис </t>
  </si>
  <si>
    <t>Назва проекту: Сучасний освітній простір гімназії 107 "Введенська"</t>
  </si>
  <si>
    <t>Всього по статті кошторису 1. Sport Hub:</t>
  </si>
  <si>
    <t>Спортивний майданчик, міні-поле (240 м2)</t>
  </si>
  <si>
    <t>Непередбачувані витрати</t>
  </si>
  <si>
    <t xml:space="preserve">Демонтаж старого покриття (асфальту та щебню) </t>
  </si>
  <si>
    <t xml:space="preserve">Виготовлення покриття (бетонування та власне покриття) </t>
  </si>
  <si>
    <t>Придбання на монтаж огорожі (вис.3м довжина 64м)</t>
  </si>
  <si>
    <t>Нанесення розмітки на міні-полях для футболу та баскетболу</t>
  </si>
  <si>
    <t>Всього по статті кошторису 2. Спортивний майданчик, міні-поле (240 м2)</t>
  </si>
  <si>
    <t>Relax хаб</t>
  </si>
  <si>
    <t>Всього по статті кошторису 3. Relax хаб</t>
  </si>
  <si>
    <t>Вартість за одиницю</t>
  </si>
  <si>
    <t>Підготовка поверхні під професійне спортивне покриття, включаючи демонтаж 200м2</t>
  </si>
  <si>
    <t>Виготовлення покриття (бетонування основи та нанесення покриття) 200 м2</t>
  </si>
  <si>
    <t>Cooking хаб</t>
  </si>
  <si>
    <t>Екран для проектора 240 /240  SGM – 1106 REDLEAF</t>
  </si>
  <si>
    <t>Стіл для пісочної анімації Art&amp;Play</t>
  </si>
  <si>
    <t>Мольберт студійний серії  АРТ-41А СОСНА (серія ліра)</t>
  </si>
  <si>
    <t>Всього по статті кошторису 4. Cooking хаб</t>
  </si>
  <si>
    <t>Всього по статті кошторису 5. Art- хаб</t>
  </si>
  <si>
    <t>Всього по статті кошторису 5.  Talent- хаб</t>
  </si>
  <si>
    <t>Всього по статті кошторису 8. IT –хаб ( 2 суміжних класи)</t>
  </si>
  <si>
    <t>Всього по статті кошторису 7. Work training - хаб</t>
  </si>
  <si>
    <t>Всього для облаштування 8 хабів</t>
  </si>
  <si>
    <t>Вартість всього, грн</t>
  </si>
  <si>
    <t>Ворота універсальні для футболу та баскетболу 2 шт.</t>
  </si>
  <si>
    <t>Реєстраційний код проекту №469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</si>
</sst>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9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9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9" fontId="3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169" fontId="4" fillId="2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5"/>
  <sheetViews>
    <sheetView tabSelected="1" topLeftCell="B85" workbookViewId="0">
      <selection activeCell="E95" sqref="E95"/>
    </sheetView>
  </sheetViews>
  <sheetFormatPr defaultRowHeight="26.25" customHeight="1" x14ac:dyDescent="0.2"/>
  <cols>
    <col min="1" max="1" width="22.85546875" style="1" customWidth="1"/>
    <col min="2" max="2" width="6.7109375" style="1" customWidth="1"/>
    <col min="3" max="3" width="77.28515625" style="5" customWidth="1"/>
    <col min="4" max="4" width="13.85546875" style="6" customWidth="1"/>
    <col min="5" max="5" width="19.140625" style="6" customWidth="1"/>
    <col min="6" max="6" width="21.140625" style="6" customWidth="1"/>
    <col min="7" max="9" width="22.85546875" style="1" customWidth="1"/>
    <col min="10" max="16384" width="9.140625" style="1"/>
  </cols>
  <sheetData>
    <row r="1" spans="2:7" ht="26.25" customHeight="1" x14ac:dyDescent="0.25">
      <c r="B1" s="12" t="s">
        <v>78</v>
      </c>
      <c r="C1" s="12"/>
      <c r="D1" s="12"/>
      <c r="E1" s="12"/>
      <c r="F1" s="12"/>
    </row>
    <row r="2" spans="2:7" ht="15.75" customHeight="1" x14ac:dyDescent="0.2"/>
    <row r="3" spans="2:7" ht="26.25" customHeight="1" x14ac:dyDescent="0.2">
      <c r="B3" s="7" t="s">
        <v>52</v>
      </c>
      <c r="C3" s="7"/>
      <c r="D3" s="7"/>
      <c r="E3" s="7"/>
      <c r="F3" s="7"/>
    </row>
    <row r="4" spans="2:7" ht="10.5" customHeight="1" x14ac:dyDescent="0.2"/>
    <row r="5" spans="2:7" ht="26.25" customHeight="1" x14ac:dyDescent="0.2">
      <c r="B5" s="7" t="s">
        <v>51</v>
      </c>
      <c r="C5" s="7"/>
      <c r="D5" s="7"/>
      <c r="E5" s="7"/>
      <c r="F5" s="7"/>
    </row>
    <row r="6" spans="2:7" ht="15.75" customHeight="1" x14ac:dyDescent="0.2"/>
    <row r="7" spans="2:7" ht="29.25" customHeight="1" x14ac:dyDescent="0.2">
      <c r="B7" s="17" t="s">
        <v>49</v>
      </c>
      <c r="C7" s="11" t="s">
        <v>50</v>
      </c>
      <c r="D7" s="18" t="s">
        <v>1</v>
      </c>
      <c r="E7" s="11" t="s">
        <v>63</v>
      </c>
      <c r="F7" s="11" t="s">
        <v>76</v>
      </c>
      <c r="G7" s="4"/>
    </row>
    <row r="8" spans="2:7" ht="26.25" customHeight="1" x14ac:dyDescent="0.2">
      <c r="B8" s="19">
        <v>1</v>
      </c>
      <c r="C8" s="16" t="s">
        <v>0</v>
      </c>
      <c r="D8" s="13"/>
      <c r="E8" s="13"/>
      <c r="F8" s="13"/>
      <c r="G8" s="4"/>
    </row>
    <row r="9" spans="2:7" ht="26.25" customHeight="1" x14ac:dyDescent="0.2">
      <c r="B9" s="13">
        <v>1.1000000000000001</v>
      </c>
      <c r="C9" s="8" t="s">
        <v>36</v>
      </c>
      <c r="D9" s="13">
        <v>1</v>
      </c>
      <c r="E9" s="13">
        <v>20800</v>
      </c>
      <c r="F9" s="20">
        <f>D9*E9</f>
        <v>20800</v>
      </c>
      <c r="G9" s="4"/>
    </row>
    <row r="10" spans="2:7" ht="26.25" customHeight="1" x14ac:dyDescent="0.2">
      <c r="B10" s="13">
        <v>1.2</v>
      </c>
      <c r="C10" s="8" t="s">
        <v>2</v>
      </c>
      <c r="D10" s="13">
        <v>2</v>
      </c>
      <c r="E10" s="13">
        <v>5600</v>
      </c>
      <c r="F10" s="20">
        <f t="shared" ref="F10:F25" si="0">D10*E10</f>
        <v>11200</v>
      </c>
      <c r="G10" s="4"/>
    </row>
    <row r="11" spans="2:7" ht="26.25" customHeight="1" x14ac:dyDescent="0.2">
      <c r="B11" s="13">
        <v>1.3</v>
      </c>
      <c r="C11" s="9" t="s">
        <v>3</v>
      </c>
      <c r="D11" s="13">
        <v>1</v>
      </c>
      <c r="E11" s="13">
        <v>13400</v>
      </c>
      <c r="F11" s="20">
        <f t="shared" si="0"/>
        <v>13400</v>
      </c>
      <c r="G11" s="4"/>
    </row>
    <row r="12" spans="2:7" ht="26.25" customHeight="1" x14ac:dyDescent="0.2">
      <c r="B12" s="13">
        <v>1.4</v>
      </c>
      <c r="C12" s="9" t="s">
        <v>37</v>
      </c>
      <c r="D12" s="13">
        <v>1</v>
      </c>
      <c r="E12" s="13">
        <v>7400</v>
      </c>
      <c r="F12" s="20">
        <f t="shared" si="0"/>
        <v>7400</v>
      </c>
      <c r="G12" s="4"/>
    </row>
    <row r="13" spans="2:7" ht="26.25" customHeight="1" x14ac:dyDescent="0.2">
      <c r="B13" s="13">
        <v>1.5</v>
      </c>
      <c r="C13" s="9" t="s">
        <v>38</v>
      </c>
      <c r="D13" s="13">
        <v>1</v>
      </c>
      <c r="E13" s="13">
        <v>6300</v>
      </c>
      <c r="F13" s="20">
        <f t="shared" si="0"/>
        <v>6300</v>
      </c>
      <c r="G13" s="4"/>
    </row>
    <row r="14" spans="2:7" ht="26.25" customHeight="1" x14ac:dyDescent="0.2">
      <c r="B14" s="13">
        <v>1.6</v>
      </c>
      <c r="C14" s="9" t="s">
        <v>39</v>
      </c>
      <c r="D14" s="13">
        <v>1</v>
      </c>
      <c r="E14" s="13">
        <v>7600</v>
      </c>
      <c r="F14" s="20">
        <f t="shared" si="0"/>
        <v>7600</v>
      </c>
      <c r="G14" s="4"/>
    </row>
    <row r="15" spans="2:7" ht="26.25" customHeight="1" x14ac:dyDescent="0.2">
      <c r="B15" s="13">
        <v>1.7</v>
      </c>
      <c r="C15" s="9" t="s">
        <v>4</v>
      </c>
      <c r="D15" s="13">
        <v>1</v>
      </c>
      <c r="E15" s="13">
        <v>9100</v>
      </c>
      <c r="F15" s="20">
        <f t="shared" si="0"/>
        <v>9100</v>
      </c>
      <c r="G15" s="4"/>
    </row>
    <row r="16" spans="2:7" ht="26.25" customHeight="1" x14ac:dyDescent="0.2">
      <c r="B16" s="13">
        <v>1.8</v>
      </c>
      <c r="C16" s="9" t="s">
        <v>5</v>
      </c>
      <c r="D16" s="13">
        <v>1</v>
      </c>
      <c r="E16" s="13">
        <v>9100</v>
      </c>
      <c r="F16" s="20">
        <f t="shared" si="0"/>
        <v>9100</v>
      </c>
      <c r="G16" s="4"/>
    </row>
    <row r="17" spans="2:7" ht="26.25" customHeight="1" x14ac:dyDescent="0.2">
      <c r="B17" s="13">
        <v>1.9</v>
      </c>
      <c r="C17" s="9" t="s">
        <v>6</v>
      </c>
      <c r="D17" s="13">
        <v>1</v>
      </c>
      <c r="E17" s="13">
        <v>15700</v>
      </c>
      <c r="F17" s="20">
        <f t="shared" si="0"/>
        <v>15700</v>
      </c>
      <c r="G17" s="4"/>
    </row>
    <row r="18" spans="2:7" ht="26.25" customHeight="1" x14ac:dyDescent="0.2">
      <c r="B18" s="14">
        <v>1.1000000000000001</v>
      </c>
      <c r="C18" s="9" t="s">
        <v>48</v>
      </c>
      <c r="D18" s="13">
        <v>1</v>
      </c>
      <c r="E18" s="13">
        <v>12900</v>
      </c>
      <c r="F18" s="20">
        <f t="shared" si="0"/>
        <v>12900</v>
      </c>
      <c r="G18" s="4"/>
    </row>
    <row r="19" spans="2:7" ht="26.25" customHeight="1" x14ac:dyDescent="0.2">
      <c r="B19" s="13">
        <v>1.1100000000000001</v>
      </c>
      <c r="C19" s="9" t="s">
        <v>7</v>
      </c>
      <c r="D19" s="10">
        <v>1</v>
      </c>
      <c r="E19" s="10">
        <v>10000</v>
      </c>
      <c r="F19" s="20">
        <f t="shared" si="0"/>
        <v>10000</v>
      </c>
      <c r="G19" s="4"/>
    </row>
    <row r="20" spans="2:7" ht="26.25" customHeight="1" x14ac:dyDescent="0.2">
      <c r="B20" s="14">
        <v>1.1200000000000001</v>
      </c>
      <c r="C20" s="9" t="s">
        <v>55</v>
      </c>
      <c r="D20" s="10">
        <v>1</v>
      </c>
      <c r="E20" s="10">
        <v>5000</v>
      </c>
      <c r="F20" s="20">
        <f t="shared" si="0"/>
        <v>5000</v>
      </c>
      <c r="G20" s="4"/>
    </row>
    <row r="21" spans="2:7" ht="26.25" customHeight="1" x14ac:dyDescent="0.2">
      <c r="B21" s="13">
        <v>1.1299999999999999</v>
      </c>
      <c r="C21" s="9" t="s">
        <v>8</v>
      </c>
      <c r="D21" s="10">
        <v>1</v>
      </c>
      <c r="E21" s="10">
        <v>5000</v>
      </c>
      <c r="F21" s="20">
        <f t="shared" si="0"/>
        <v>5000</v>
      </c>
      <c r="G21" s="4"/>
    </row>
    <row r="22" spans="2:7" ht="26.25" customHeight="1" x14ac:dyDescent="0.2">
      <c r="B22" s="14">
        <v>1.1399999999999999</v>
      </c>
      <c r="C22" s="9" t="s">
        <v>9</v>
      </c>
      <c r="D22" s="10">
        <v>1</v>
      </c>
      <c r="E22" s="10">
        <v>20000</v>
      </c>
      <c r="F22" s="20">
        <f t="shared" si="0"/>
        <v>20000</v>
      </c>
      <c r="G22" s="4"/>
    </row>
    <row r="23" spans="2:7" ht="26.25" customHeight="1" x14ac:dyDescent="0.2">
      <c r="B23" s="13">
        <v>1.1499999999999999</v>
      </c>
      <c r="C23" s="9" t="s">
        <v>10</v>
      </c>
      <c r="D23" s="10">
        <v>1</v>
      </c>
      <c r="E23" s="10">
        <v>5000</v>
      </c>
      <c r="F23" s="20">
        <f t="shared" si="0"/>
        <v>5000</v>
      </c>
      <c r="G23" s="4"/>
    </row>
    <row r="24" spans="2:7" ht="26.25" customHeight="1" x14ac:dyDescent="0.2">
      <c r="B24" s="14">
        <v>1.1599999999999999</v>
      </c>
      <c r="C24" s="9" t="s">
        <v>64</v>
      </c>
      <c r="D24" s="10">
        <v>1</v>
      </c>
      <c r="E24" s="10">
        <v>15000</v>
      </c>
      <c r="F24" s="20">
        <f>D24*E24</f>
        <v>15000</v>
      </c>
      <c r="G24" s="4"/>
    </row>
    <row r="25" spans="2:7" ht="26.25" customHeight="1" x14ac:dyDescent="0.2">
      <c r="B25" s="13">
        <v>1.17</v>
      </c>
      <c r="C25" s="9" t="s">
        <v>65</v>
      </c>
      <c r="D25" s="10">
        <v>1</v>
      </c>
      <c r="E25" s="10">
        <v>300000</v>
      </c>
      <c r="F25" s="20">
        <f t="shared" si="0"/>
        <v>300000</v>
      </c>
      <c r="G25" s="4"/>
    </row>
    <row r="26" spans="2:7" ht="26.25" customHeight="1" x14ac:dyDescent="0.2">
      <c r="B26" s="15"/>
      <c r="C26" s="21" t="s">
        <v>53</v>
      </c>
      <c r="D26" s="15"/>
      <c r="E26" s="15"/>
      <c r="F26" s="22">
        <f>SUM(F9:F25)</f>
        <v>473500</v>
      </c>
      <c r="G26" s="4"/>
    </row>
    <row r="27" spans="2:7" ht="26.25" customHeight="1" x14ac:dyDescent="0.2">
      <c r="B27" s="16">
        <v>2</v>
      </c>
      <c r="C27" s="16" t="s">
        <v>54</v>
      </c>
      <c r="D27" s="13"/>
      <c r="E27" s="13"/>
      <c r="F27" s="13"/>
      <c r="G27" s="4"/>
    </row>
    <row r="28" spans="2:7" ht="26.25" customHeight="1" x14ac:dyDescent="0.2">
      <c r="B28" s="10">
        <v>2.1</v>
      </c>
      <c r="C28" s="9" t="s">
        <v>56</v>
      </c>
      <c r="D28" s="13">
        <v>1</v>
      </c>
      <c r="E28" s="13">
        <v>15000</v>
      </c>
      <c r="F28" s="20">
        <f t="shared" ref="F28:F34" si="1">D28*E28</f>
        <v>15000</v>
      </c>
      <c r="G28" s="4"/>
    </row>
    <row r="29" spans="2:7" ht="26.25" customHeight="1" x14ac:dyDescent="0.2">
      <c r="B29" s="10">
        <v>2.2000000000000002</v>
      </c>
      <c r="C29" s="9" t="s">
        <v>57</v>
      </c>
      <c r="D29" s="13">
        <v>1</v>
      </c>
      <c r="E29" s="13">
        <v>360000</v>
      </c>
      <c r="F29" s="20">
        <f t="shared" si="1"/>
        <v>360000</v>
      </c>
      <c r="G29" s="4"/>
    </row>
    <row r="30" spans="2:7" ht="26.25" customHeight="1" x14ac:dyDescent="0.2">
      <c r="B30" s="10">
        <v>2.2999999999999998</v>
      </c>
      <c r="C30" s="9" t="s">
        <v>58</v>
      </c>
      <c r="D30" s="13">
        <v>1</v>
      </c>
      <c r="E30" s="13">
        <v>128000</v>
      </c>
      <c r="F30" s="20">
        <f t="shared" si="1"/>
        <v>128000</v>
      </c>
      <c r="G30" s="4"/>
    </row>
    <row r="31" spans="2:7" ht="26.25" customHeight="1" x14ac:dyDescent="0.2">
      <c r="B31" s="10">
        <v>2.4</v>
      </c>
      <c r="C31" s="9" t="s">
        <v>59</v>
      </c>
      <c r="D31" s="13">
        <v>1</v>
      </c>
      <c r="E31" s="13">
        <v>14000</v>
      </c>
      <c r="F31" s="20">
        <f t="shared" si="1"/>
        <v>14000</v>
      </c>
      <c r="G31" s="4"/>
    </row>
    <row r="32" spans="2:7" ht="26.25" customHeight="1" x14ac:dyDescent="0.2">
      <c r="B32" s="10">
        <v>2.5</v>
      </c>
      <c r="C32" s="9" t="s">
        <v>77</v>
      </c>
      <c r="D32" s="13">
        <v>2</v>
      </c>
      <c r="E32" s="13">
        <v>10000</v>
      </c>
      <c r="F32" s="20">
        <f t="shared" si="1"/>
        <v>20000</v>
      </c>
      <c r="G32" s="4"/>
    </row>
    <row r="33" spans="2:7" ht="26.25" customHeight="1" x14ac:dyDescent="0.2">
      <c r="B33" s="10">
        <v>2.6</v>
      </c>
      <c r="C33" s="9" t="s">
        <v>7</v>
      </c>
      <c r="D33" s="13">
        <v>1</v>
      </c>
      <c r="E33" s="13">
        <v>10000</v>
      </c>
      <c r="F33" s="20">
        <f t="shared" si="1"/>
        <v>10000</v>
      </c>
      <c r="G33" s="4"/>
    </row>
    <row r="34" spans="2:7" ht="26.25" customHeight="1" x14ac:dyDescent="0.2">
      <c r="B34" s="10">
        <v>2.7</v>
      </c>
      <c r="C34" s="9" t="s">
        <v>11</v>
      </c>
      <c r="D34" s="10">
        <v>1</v>
      </c>
      <c r="E34" s="10">
        <v>5000</v>
      </c>
      <c r="F34" s="20">
        <f t="shared" si="1"/>
        <v>5000</v>
      </c>
      <c r="G34" s="4"/>
    </row>
    <row r="35" spans="2:7" ht="26.25" customHeight="1" x14ac:dyDescent="0.2">
      <c r="B35" s="15"/>
      <c r="C35" s="21" t="s">
        <v>60</v>
      </c>
      <c r="D35" s="15"/>
      <c r="E35" s="15"/>
      <c r="F35" s="22">
        <f>SUM(F28:F34)</f>
        <v>552000</v>
      </c>
      <c r="G35" s="4"/>
    </row>
    <row r="36" spans="2:7" ht="26.25" customHeight="1" x14ac:dyDescent="0.2">
      <c r="B36" s="16">
        <v>3</v>
      </c>
      <c r="C36" s="16" t="s">
        <v>61</v>
      </c>
      <c r="D36" s="13"/>
      <c r="E36" s="13"/>
      <c r="F36" s="13"/>
      <c r="G36" s="4"/>
    </row>
    <row r="37" spans="2:7" ht="26.25" customHeight="1" x14ac:dyDescent="0.2">
      <c r="B37" s="10">
        <v>3.1</v>
      </c>
      <c r="C37" s="8" t="s">
        <v>40</v>
      </c>
      <c r="D37" s="10">
        <v>2</v>
      </c>
      <c r="E37" s="10">
        <v>11599</v>
      </c>
      <c r="F37" s="20">
        <f t="shared" ref="F37:F42" si="2">D37*E37</f>
        <v>23198</v>
      </c>
      <c r="G37" s="4"/>
    </row>
    <row r="38" spans="2:7" ht="26.25" customHeight="1" x14ac:dyDescent="0.2">
      <c r="B38" s="10">
        <v>3.2</v>
      </c>
      <c r="C38" s="8" t="s">
        <v>41</v>
      </c>
      <c r="D38" s="10">
        <v>1</v>
      </c>
      <c r="E38" s="10">
        <v>16500</v>
      </c>
      <c r="F38" s="20">
        <f t="shared" si="2"/>
        <v>16500</v>
      </c>
      <c r="G38" s="4"/>
    </row>
    <row r="39" spans="2:7" ht="26.25" customHeight="1" x14ac:dyDescent="0.2">
      <c r="B39" s="10">
        <v>3.3</v>
      </c>
      <c r="C39" s="8" t="s">
        <v>12</v>
      </c>
      <c r="D39" s="10">
        <v>2</v>
      </c>
      <c r="E39" s="10">
        <v>5300</v>
      </c>
      <c r="F39" s="20">
        <f t="shared" si="2"/>
        <v>10600</v>
      </c>
      <c r="G39" s="4"/>
    </row>
    <row r="40" spans="2:7" ht="26.25" customHeight="1" x14ac:dyDescent="0.2">
      <c r="B40" s="10">
        <v>3.4</v>
      </c>
      <c r="C40" s="8" t="s">
        <v>42</v>
      </c>
      <c r="D40" s="10">
        <v>1</v>
      </c>
      <c r="E40" s="10">
        <v>5888</v>
      </c>
      <c r="F40" s="20">
        <f t="shared" si="2"/>
        <v>5888</v>
      </c>
      <c r="G40" s="4"/>
    </row>
    <row r="41" spans="2:7" ht="26.25" customHeight="1" x14ac:dyDescent="0.2">
      <c r="B41" s="10">
        <v>3.5</v>
      </c>
      <c r="C41" s="8" t="s">
        <v>43</v>
      </c>
      <c r="D41" s="10">
        <v>10</v>
      </c>
      <c r="E41" s="10">
        <v>120</v>
      </c>
      <c r="F41" s="20">
        <f t="shared" si="2"/>
        <v>1200</v>
      </c>
      <c r="G41" s="4"/>
    </row>
    <row r="42" spans="2:7" ht="26.25" customHeight="1" x14ac:dyDescent="0.2">
      <c r="B42" s="10">
        <v>3.6</v>
      </c>
      <c r="C42" s="8" t="s">
        <v>13</v>
      </c>
      <c r="D42" s="10">
        <v>3</v>
      </c>
      <c r="E42" s="10">
        <v>2700</v>
      </c>
      <c r="F42" s="20">
        <f t="shared" si="2"/>
        <v>8100</v>
      </c>
      <c r="G42" s="4"/>
    </row>
    <row r="43" spans="2:7" ht="26.25" customHeight="1" x14ac:dyDescent="0.2">
      <c r="B43" s="15"/>
      <c r="C43" s="21" t="s">
        <v>62</v>
      </c>
      <c r="D43" s="15"/>
      <c r="E43" s="15"/>
      <c r="F43" s="22">
        <f>SUM(F37:F42)</f>
        <v>65486</v>
      </c>
      <c r="G43" s="4"/>
    </row>
    <row r="44" spans="2:7" ht="26.25" customHeight="1" x14ac:dyDescent="0.2">
      <c r="B44" s="16">
        <v>4</v>
      </c>
      <c r="C44" s="16" t="s">
        <v>66</v>
      </c>
      <c r="D44" s="10"/>
      <c r="E44" s="10"/>
      <c r="F44" s="13"/>
      <c r="G44" s="4"/>
    </row>
    <row r="45" spans="2:7" ht="26.25" customHeight="1" x14ac:dyDescent="0.2">
      <c r="B45" s="10">
        <v>4.0999999999999996</v>
      </c>
      <c r="C45" s="9" t="s">
        <v>14</v>
      </c>
      <c r="D45" s="10">
        <v>1</v>
      </c>
      <c r="E45" s="10">
        <v>7770</v>
      </c>
      <c r="F45" s="20">
        <f>D45*E45</f>
        <v>7770</v>
      </c>
      <c r="G45" s="4"/>
    </row>
    <row r="46" spans="2:7" ht="26.25" customHeight="1" x14ac:dyDescent="0.2">
      <c r="B46" s="13">
        <v>4.2</v>
      </c>
      <c r="C46" s="9" t="s">
        <v>15</v>
      </c>
      <c r="D46" s="13">
        <v>1</v>
      </c>
      <c r="E46" s="13">
        <v>3846</v>
      </c>
      <c r="F46" s="20">
        <f t="shared" ref="F46:F52" si="3">D46*E46</f>
        <v>3846</v>
      </c>
      <c r="G46" s="4"/>
    </row>
    <row r="47" spans="2:7" ht="26.25" customHeight="1" x14ac:dyDescent="0.2">
      <c r="B47" s="10">
        <v>4.3</v>
      </c>
      <c r="C47" s="9" t="s">
        <v>16</v>
      </c>
      <c r="D47" s="13">
        <v>2</v>
      </c>
      <c r="E47" s="13">
        <v>8741</v>
      </c>
      <c r="F47" s="20">
        <f t="shared" si="3"/>
        <v>17482</v>
      </c>
      <c r="G47" s="4"/>
    </row>
    <row r="48" spans="2:7" ht="26.25" customHeight="1" x14ac:dyDescent="0.2">
      <c r="B48" s="13">
        <v>4.4000000000000004</v>
      </c>
      <c r="C48" s="9" t="s">
        <v>17</v>
      </c>
      <c r="D48" s="13">
        <v>1</v>
      </c>
      <c r="E48" s="13">
        <v>60000</v>
      </c>
      <c r="F48" s="20">
        <f t="shared" si="3"/>
        <v>60000</v>
      </c>
      <c r="G48" s="4"/>
    </row>
    <row r="49" spans="2:7" ht="26.25" customHeight="1" x14ac:dyDescent="0.2">
      <c r="B49" s="10">
        <v>4.5</v>
      </c>
      <c r="C49" s="9" t="s">
        <v>18</v>
      </c>
      <c r="D49" s="13">
        <v>1</v>
      </c>
      <c r="E49" s="13">
        <v>4408</v>
      </c>
      <c r="F49" s="20">
        <f t="shared" si="3"/>
        <v>4408</v>
      </c>
      <c r="G49" s="4"/>
    </row>
    <row r="50" spans="2:7" ht="26.25" customHeight="1" x14ac:dyDescent="0.2">
      <c r="B50" s="13">
        <v>4.5999999999999996</v>
      </c>
      <c r="C50" s="9" t="s">
        <v>19</v>
      </c>
      <c r="D50" s="13">
        <v>1</v>
      </c>
      <c r="E50" s="13">
        <v>5000</v>
      </c>
      <c r="F50" s="20">
        <f t="shared" si="3"/>
        <v>5000</v>
      </c>
      <c r="G50" s="4"/>
    </row>
    <row r="51" spans="2:7" ht="26.25" customHeight="1" x14ac:dyDescent="0.2">
      <c r="B51" s="10">
        <v>4.7</v>
      </c>
      <c r="C51" s="9" t="s">
        <v>20</v>
      </c>
      <c r="D51" s="13">
        <v>3</v>
      </c>
      <c r="E51" s="13">
        <v>10000</v>
      </c>
      <c r="F51" s="20">
        <f t="shared" si="3"/>
        <v>30000</v>
      </c>
      <c r="G51" s="4"/>
    </row>
    <row r="52" spans="2:7" ht="26.25" customHeight="1" x14ac:dyDescent="0.2">
      <c r="B52" s="13">
        <v>4.8</v>
      </c>
      <c r="C52" s="9" t="s">
        <v>21</v>
      </c>
      <c r="D52" s="13">
        <v>1</v>
      </c>
      <c r="E52" s="13">
        <v>10100</v>
      </c>
      <c r="F52" s="20">
        <f t="shared" si="3"/>
        <v>10100</v>
      </c>
      <c r="G52" s="4"/>
    </row>
    <row r="53" spans="2:7" ht="26.25" customHeight="1" x14ac:dyDescent="0.2">
      <c r="B53" s="15"/>
      <c r="C53" s="21" t="s">
        <v>70</v>
      </c>
      <c r="D53" s="15"/>
      <c r="E53" s="15"/>
      <c r="F53" s="22">
        <f>SUM(F45:F52)</f>
        <v>138606</v>
      </c>
      <c r="G53" s="4"/>
    </row>
    <row r="54" spans="2:7" ht="26.25" customHeight="1" x14ac:dyDescent="0.2">
      <c r="B54" s="16">
        <v>5</v>
      </c>
      <c r="C54" s="16" t="s">
        <v>22</v>
      </c>
      <c r="D54" s="13"/>
      <c r="E54" s="13"/>
      <c r="F54" s="13"/>
      <c r="G54" s="4"/>
    </row>
    <row r="55" spans="2:7" ht="26.25" customHeight="1" x14ac:dyDescent="0.2">
      <c r="B55" s="13">
        <v>5.0999999999999996</v>
      </c>
      <c r="C55" s="9" t="s">
        <v>23</v>
      </c>
      <c r="D55" s="13">
        <v>1</v>
      </c>
      <c r="E55" s="10">
        <v>80000</v>
      </c>
      <c r="F55" s="20">
        <f t="shared" ref="F55:F65" si="4">D55*E55</f>
        <v>80000</v>
      </c>
      <c r="G55" s="4"/>
    </row>
    <row r="56" spans="2:7" ht="26.25" customHeight="1" x14ac:dyDescent="0.2">
      <c r="B56" s="13">
        <v>5.2</v>
      </c>
      <c r="C56" s="9" t="s">
        <v>24</v>
      </c>
      <c r="D56" s="13">
        <v>5</v>
      </c>
      <c r="E56" s="10">
        <v>1500</v>
      </c>
      <c r="F56" s="20">
        <f t="shared" si="4"/>
        <v>7500</v>
      </c>
      <c r="G56" s="4"/>
    </row>
    <row r="57" spans="2:7" ht="26.25" customHeight="1" x14ac:dyDescent="0.2">
      <c r="B57" s="13">
        <v>5.3</v>
      </c>
      <c r="C57" s="9" t="s">
        <v>25</v>
      </c>
      <c r="D57" s="13">
        <v>3</v>
      </c>
      <c r="E57" s="10">
        <v>10000</v>
      </c>
      <c r="F57" s="20">
        <f t="shared" si="4"/>
        <v>30000</v>
      </c>
      <c r="G57" s="4"/>
    </row>
    <row r="58" spans="2:7" ht="26.25" customHeight="1" x14ac:dyDescent="0.2">
      <c r="B58" s="13">
        <v>5.4</v>
      </c>
      <c r="C58" s="9" t="s">
        <v>26</v>
      </c>
      <c r="D58" s="13">
        <v>15</v>
      </c>
      <c r="E58" s="10">
        <v>384</v>
      </c>
      <c r="F58" s="20">
        <f t="shared" si="4"/>
        <v>5760</v>
      </c>
      <c r="G58" s="4"/>
    </row>
    <row r="59" spans="2:7" ht="26.25" customHeight="1" x14ac:dyDescent="0.2">
      <c r="B59" s="13">
        <v>5.5</v>
      </c>
      <c r="C59" s="9" t="s">
        <v>44</v>
      </c>
      <c r="D59" s="13">
        <v>1</v>
      </c>
      <c r="E59" s="13">
        <v>7000</v>
      </c>
      <c r="F59" s="20">
        <f t="shared" si="4"/>
        <v>7000</v>
      </c>
      <c r="G59" s="4"/>
    </row>
    <row r="60" spans="2:7" ht="26.25" customHeight="1" x14ac:dyDescent="0.2">
      <c r="B60" s="13">
        <v>5.6</v>
      </c>
      <c r="C60" s="9" t="s">
        <v>67</v>
      </c>
      <c r="D60" s="13">
        <v>1</v>
      </c>
      <c r="E60" s="13">
        <v>2600</v>
      </c>
      <c r="F60" s="20">
        <f t="shared" si="4"/>
        <v>2600</v>
      </c>
      <c r="G60" s="4"/>
    </row>
    <row r="61" spans="2:7" ht="26.25" customHeight="1" x14ac:dyDescent="0.2">
      <c r="B61" s="13">
        <v>5.7</v>
      </c>
      <c r="C61" s="9" t="s">
        <v>27</v>
      </c>
      <c r="D61" s="13">
        <v>1</v>
      </c>
      <c r="E61" s="13">
        <v>8169</v>
      </c>
      <c r="F61" s="20">
        <f t="shared" si="4"/>
        <v>8169</v>
      </c>
      <c r="G61" s="4"/>
    </row>
    <row r="62" spans="2:7" ht="26.25" customHeight="1" x14ac:dyDescent="0.2">
      <c r="B62" s="13">
        <v>5.8</v>
      </c>
      <c r="C62" s="9" t="s">
        <v>28</v>
      </c>
      <c r="D62" s="13">
        <v>1</v>
      </c>
      <c r="E62" s="13">
        <v>11682</v>
      </c>
      <c r="F62" s="20">
        <f t="shared" si="4"/>
        <v>11682</v>
      </c>
      <c r="G62" s="4"/>
    </row>
    <row r="63" spans="2:7" ht="26.25" customHeight="1" x14ac:dyDescent="0.2">
      <c r="B63" s="13">
        <v>5.9</v>
      </c>
      <c r="C63" s="9" t="s">
        <v>69</v>
      </c>
      <c r="D63" s="13">
        <v>10</v>
      </c>
      <c r="E63" s="13">
        <v>267</v>
      </c>
      <c r="F63" s="20">
        <f t="shared" si="4"/>
        <v>2670</v>
      </c>
      <c r="G63" s="4"/>
    </row>
    <row r="64" spans="2:7" ht="26.25" customHeight="1" x14ac:dyDescent="0.2">
      <c r="B64" s="14">
        <v>5.0999999999999996</v>
      </c>
      <c r="C64" s="9" t="s">
        <v>68</v>
      </c>
      <c r="D64" s="13">
        <v>2</v>
      </c>
      <c r="E64" s="13">
        <v>4394</v>
      </c>
      <c r="F64" s="20">
        <f t="shared" si="4"/>
        <v>8788</v>
      </c>
      <c r="G64" s="4"/>
    </row>
    <row r="65" spans="2:7" ht="26.25" customHeight="1" x14ac:dyDescent="0.2">
      <c r="B65" s="14">
        <v>5.1100000000000003</v>
      </c>
      <c r="C65" s="9" t="s">
        <v>45</v>
      </c>
      <c r="D65" s="13">
        <v>15</v>
      </c>
      <c r="E65" s="13">
        <v>316</v>
      </c>
      <c r="F65" s="20">
        <f t="shared" si="4"/>
        <v>4740</v>
      </c>
      <c r="G65" s="4"/>
    </row>
    <row r="66" spans="2:7" ht="26.25" customHeight="1" x14ac:dyDescent="0.2">
      <c r="B66" s="15"/>
      <c r="C66" s="21" t="s">
        <v>71</v>
      </c>
      <c r="D66" s="15"/>
      <c r="E66" s="15"/>
      <c r="F66" s="22">
        <f>SUM(F55:F65)</f>
        <v>168909</v>
      </c>
      <c r="G66" s="4"/>
    </row>
    <row r="67" spans="2:7" ht="26.25" customHeight="1" x14ac:dyDescent="0.2">
      <c r="B67" s="16">
        <v>6</v>
      </c>
      <c r="C67" s="16" t="s">
        <v>29</v>
      </c>
      <c r="D67" s="13"/>
      <c r="E67" s="13"/>
      <c r="F67" s="13"/>
      <c r="G67" s="4"/>
    </row>
    <row r="68" spans="2:7" ht="26.25" customHeight="1" x14ac:dyDescent="0.2">
      <c r="B68" s="13">
        <v>6.1</v>
      </c>
      <c r="C68" s="9" t="s">
        <v>23</v>
      </c>
      <c r="D68" s="13">
        <v>1</v>
      </c>
      <c r="E68" s="10">
        <v>80000</v>
      </c>
      <c r="F68" s="20">
        <f t="shared" ref="F68:F75" si="5">D68*E68</f>
        <v>80000</v>
      </c>
      <c r="G68" s="4"/>
    </row>
    <row r="69" spans="2:7" ht="26.25" customHeight="1" x14ac:dyDescent="0.2">
      <c r="B69" s="13">
        <v>6.2</v>
      </c>
      <c r="C69" s="9" t="s">
        <v>24</v>
      </c>
      <c r="D69" s="13">
        <v>7</v>
      </c>
      <c r="E69" s="10">
        <v>1500</v>
      </c>
      <c r="F69" s="20">
        <f t="shared" si="5"/>
        <v>10500</v>
      </c>
      <c r="G69" s="4"/>
    </row>
    <row r="70" spans="2:7" ht="26.25" customHeight="1" x14ac:dyDescent="0.2">
      <c r="B70" s="13">
        <v>6.3</v>
      </c>
      <c r="C70" s="9" t="s">
        <v>30</v>
      </c>
      <c r="D70" s="13">
        <v>3</v>
      </c>
      <c r="E70" s="10">
        <v>10000</v>
      </c>
      <c r="F70" s="20">
        <f t="shared" si="5"/>
        <v>30000</v>
      </c>
      <c r="G70" s="4"/>
    </row>
    <row r="71" spans="2:7" ht="26.25" customHeight="1" x14ac:dyDescent="0.2">
      <c r="B71" s="13">
        <v>6.4</v>
      </c>
      <c r="C71" s="9" t="s">
        <v>31</v>
      </c>
      <c r="D71" s="13">
        <v>3</v>
      </c>
      <c r="E71" s="13">
        <v>2986</v>
      </c>
      <c r="F71" s="20">
        <f t="shared" si="5"/>
        <v>8958</v>
      </c>
      <c r="G71" s="4"/>
    </row>
    <row r="72" spans="2:7" ht="26.25" customHeight="1" x14ac:dyDescent="0.2">
      <c r="B72" s="13">
        <v>6.5</v>
      </c>
      <c r="C72" s="9" t="s">
        <v>44</v>
      </c>
      <c r="D72" s="13">
        <v>6</v>
      </c>
      <c r="E72" s="13">
        <v>7000</v>
      </c>
      <c r="F72" s="20">
        <f t="shared" si="5"/>
        <v>42000</v>
      </c>
      <c r="G72" s="4"/>
    </row>
    <row r="73" spans="2:7" ht="26.25" customHeight="1" x14ac:dyDescent="0.2">
      <c r="B73" s="13">
        <v>6.6</v>
      </c>
      <c r="C73" s="9" t="s">
        <v>67</v>
      </c>
      <c r="D73" s="13">
        <v>1</v>
      </c>
      <c r="E73" s="13">
        <v>2600</v>
      </c>
      <c r="F73" s="20">
        <f t="shared" si="5"/>
        <v>2600</v>
      </c>
      <c r="G73" s="4"/>
    </row>
    <row r="74" spans="2:7" ht="26.25" customHeight="1" x14ac:dyDescent="0.2">
      <c r="B74" s="13">
        <v>6.7</v>
      </c>
      <c r="C74" s="9" t="s">
        <v>27</v>
      </c>
      <c r="D74" s="13">
        <v>1</v>
      </c>
      <c r="E74" s="13">
        <v>8169</v>
      </c>
      <c r="F74" s="20">
        <f t="shared" si="5"/>
        <v>8169</v>
      </c>
      <c r="G74" s="4"/>
    </row>
    <row r="75" spans="2:7" ht="26.25" customHeight="1" x14ac:dyDescent="0.2">
      <c r="B75" s="13">
        <v>6.8</v>
      </c>
      <c r="C75" s="9" t="s">
        <v>28</v>
      </c>
      <c r="D75" s="13">
        <v>3</v>
      </c>
      <c r="E75" s="13">
        <v>11682</v>
      </c>
      <c r="F75" s="20">
        <f t="shared" si="5"/>
        <v>35046</v>
      </c>
      <c r="G75" s="4"/>
    </row>
    <row r="76" spans="2:7" ht="26.25" customHeight="1" x14ac:dyDescent="0.2">
      <c r="B76" s="15"/>
      <c r="C76" s="21" t="s">
        <v>72</v>
      </c>
      <c r="D76" s="24"/>
      <c r="E76" s="24"/>
      <c r="F76" s="22">
        <f>SUM(F68:F75)</f>
        <v>217273</v>
      </c>
      <c r="G76" s="4"/>
    </row>
    <row r="77" spans="2:7" ht="26.25" customHeight="1" x14ac:dyDescent="0.2">
      <c r="B77" s="16">
        <v>7</v>
      </c>
      <c r="C77" s="16" t="s">
        <v>32</v>
      </c>
      <c r="D77" s="13"/>
      <c r="E77" s="13"/>
      <c r="F77" s="13"/>
      <c r="G77" s="4"/>
    </row>
    <row r="78" spans="2:7" ht="26.25" customHeight="1" x14ac:dyDescent="0.2">
      <c r="B78" s="13">
        <v>7.1</v>
      </c>
      <c r="C78" s="9" t="s">
        <v>44</v>
      </c>
      <c r="D78" s="13">
        <v>1</v>
      </c>
      <c r="E78" s="13">
        <v>7000</v>
      </c>
      <c r="F78" s="20">
        <f t="shared" ref="F78:F81" si="6">D78*E78</f>
        <v>7000</v>
      </c>
      <c r="G78" s="4"/>
    </row>
    <row r="79" spans="2:7" ht="26.25" customHeight="1" x14ac:dyDescent="0.2">
      <c r="B79" s="13">
        <v>7.2</v>
      </c>
      <c r="C79" s="9" t="s">
        <v>67</v>
      </c>
      <c r="D79" s="13">
        <v>1</v>
      </c>
      <c r="E79" s="13">
        <v>2600</v>
      </c>
      <c r="F79" s="20">
        <f t="shared" si="6"/>
        <v>2600</v>
      </c>
      <c r="G79" s="4"/>
    </row>
    <row r="80" spans="2:7" ht="26.25" customHeight="1" x14ac:dyDescent="0.2">
      <c r="B80" s="13">
        <v>7.3</v>
      </c>
      <c r="C80" s="9" t="s">
        <v>27</v>
      </c>
      <c r="D80" s="13">
        <v>1</v>
      </c>
      <c r="E80" s="13">
        <v>8169</v>
      </c>
      <c r="F80" s="20">
        <f t="shared" si="6"/>
        <v>8169</v>
      </c>
      <c r="G80" s="4"/>
    </row>
    <row r="81" spans="2:7" ht="26.25" customHeight="1" x14ac:dyDescent="0.2">
      <c r="B81" s="13">
        <v>7.4</v>
      </c>
      <c r="C81" s="9" t="s">
        <v>33</v>
      </c>
      <c r="D81" s="13">
        <v>15</v>
      </c>
      <c r="E81" s="13">
        <v>3000</v>
      </c>
      <c r="F81" s="20">
        <f t="shared" si="6"/>
        <v>45000</v>
      </c>
      <c r="G81" s="4"/>
    </row>
    <row r="82" spans="2:7" ht="26.25" customHeight="1" x14ac:dyDescent="0.2">
      <c r="B82" s="25"/>
      <c r="C82" s="21" t="s">
        <v>74</v>
      </c>
      <c r="D82" s="24"/>
      <c r="E82" s="24"/>
      <c r="F82" s="22">
        <f>SUM(F78:F81)</f>
        <v>62769</v>
      </c>
      <c r="G82" s="4"/>
    </row>
    <row r="83" spans="2:7" ht="26.25" customHeight="1" x14ac:dyDescent="0.2">
      <c r="B83" s="16">
        <v>8</v>
      </c>
      <c r="C83" s="16" t="s">
        <v>34</v>
      </c>
      <c r="D83" s="13"/>
      <c r="E83" s="13"/>
      <c r="F83" s="13"/>
      <c r="G83" s="4"/>
    </row>
    <row r="84" spans="2:7" ht="26.25" customHeight="1" x14ac:dyDescent="0.2">
      <c r="B84" s="23">
        <v>8.1</v>
      </c>
      <c r="C84" s="9" t="s">
        <v>27</v>
      </c>
      <c r="D84" s="13">
        <v>2</v>
      </c>
      <c r="E84" s="13">
        <v>8169</v>
      </c>
      <c r="F84" s="20">
        <f t="shared" ref="F84:F88" si="7">D84*E84</f>
        <v>16338</v>
      </c>
      <c r="G84" s="4"/>
    </row>
    <row r="85" spans="2:7" ht="26.25" customHeight="1" x14ac:dyDescent="0.2">
      <c r="B85" s="23">
        <v>8.1999999999999993</v>
      </c>
      <c r="C85" s="9" t="s">
        <v>44</v>
      </c>
      <c r="D85" s="13">
        <v>18</v>
      </c>
      <c r="E85" s="13">
        <v>7000</v>
      </c>
      <c r="F85" s="20">
        <f t="shared" si="7"/>
        <v>126000</v>
      </c>
      <c r="G85" s="4"/>
    </row>
    <row r="86" spans="2:7" ht="26.25" customHeight="1" x14ac:dyDescent="0.2">
      <c r="B86" s="23">
        <v>8.3000000000000007</v>
      </c>
      <c r="C86" s="9" t="s">
        <v>46</v>
      </c>
      <c r="D86" s="13">
        <v>2</v>
      </c>
      <c r="E86" s="13">
        <v>16250</v>
      </c>
      <c r="F86" s="20">
        <f t="shared" si="7"/>
        <v>32500</v>
      </c>
      <c r="G86" s="4"/>
    </row>
    <row r="87" spans="2:7" ht="26.25" customHeight="1" x14ac:dyDescent="0.2">
      <c r="B87" s="23">
        <v>8.4</v>
      </c>
      <c r="C87" s="9" t="s">
        <v>47</v>
      </c>
      <c r="D87" s="13">
        <v>2</v>
      </c>
      <c r="E87" s="13">
        <v>24500</v>
      </c>
      <c r="F87" s="20">
        <f t="shared" si="7"/>
        <v>49000</v>
      </c>
      <c r="G87" s="4"/>
    </row>
    <row r="88" spans="2:7" ht="26.25" customHeight="1" x14ac:dyDescent="0.2">
      <c r="B88" s="23">
        <v>8.5</v>
      </c>
      <c r="C88" s="9" t="s">
        <v>35</v>
      </c>
      <c r="D88" s="13">
        <v>1</v>
      </c>
      <c r="E88" s="13">
        <v>87650</v>
      </c>
      <c r="F88" s="20">
        <f t="shared" si="7"/>
        <v>87650</v>
      </c>
      <c r="G88" s="4"/>
    </row>
    <row r="89" spans="2:7" ht="26.25" customHeight="1" x14ac:dyDescent="0.2">
      <c r="B89" s="25"/>
      <c r="C89" s="21" t="s">
        <v>73</v>
      </c>
      <c r="D89" s="24"/>
      <c r="E89" s="24"/>
      <c r="F89" s="22">
        <f>SUM(F84:F88)</f>
        <v>311488</v>
      </c>
      <c r="G89" s="4"/>
    </row>
    <row r="90" spans="2:7" ht="26.25" customHeight="1" thickBot="1" x14ac:dyDescent="0.25">
      <c r="B90" s="3"/>
      <c r="C90" s="2"/>
      <c r="D90" s="3"/>
      <c r="E90" s="3"/>
      <c r="F90" s="3"/>
      <c r="G90" s="4"/>
    </row>
    <row r="91" spans="2:7" ht="26.25" customHeight="1" thickBot="1" x14ac:dyDescent="0.25">
      <c r="B91" s="26"/>
      <c r="C91" s="27" t="s">
        <v>75</v>
      </c>
      <c r="D91" s="28"/>
      <c r="E91" s="28"/>
      <c r="F91" s="29">
        <f>F89+F82+F76+F66+F53+F43+F35+F26</f>
        <v>1990031</v>
      </c>
      <c r="G91" s="4"/>
    </row>
    <row r="92" spans="2:7" ht="26.25" customHeight="1" x14ac:dyDescent="0.2">
      <c r="B92" s="4"/>
      <c r="C92" s="2"/>
      <c r="D92" s="3"/>
      <c r="E92" s="3"/>
      <c r="F92" s="3"/>
      <c r="G92" s="4"/>
    </row>
    <row r="93" spans="2:7" ht="26.25" customHeight="1" x14ac:dyDescent="0.2">
      <c r="B93" s="4"/>
      <c r="C93" s="2"/>
      <c r="D93" s="3"/>
      <c r="E93" s="3"/>
      <c r="F93" s="3"/>
      <c r="G93" s="4"/>
    </row>
    <row r="94" spans="2:7" ht="26.25" customHeight="1" x14ac:dyDescent="0.2">
      <c r="B94" s="4"/>
      <c r="C94" s="2"/>
      <c r="D94" s="3"/>
      <c r="E94" s="3"/>
      <c r="F94" s="3"/>
      <c r="G94" s="4"/>
    </row>
    <row r="95" spans="2:7" ht="26.25" customHeight="1" x14ac:dyDescent="0.2">
      <c r="B95" s="4"/>
      <c r="C95" s="2"/>
      <c r="D95" s="3"/>
      <c r="E95" s="3"/>
      <c r="F95" s="3"/>
      <c r="G95" s="4"/>
    </row>
    <row r="96" spans="2:7" ht="26.25" customHeight="1" x14ac:dyDescent="0.2">
      <c r="B96" s="4"/>
      <c r="C96" s="2"/>
      <c r="D96" s="3"/>
      <c r="E96" s="3"/>
      <c r="F96" s="3"/>
      <c r="G96" s="4"/>
    </row>
    <row r="97" spans="2:7" ht="26.25" customHeight="1" x14ac:dyDescent="0.2">
      <c r="B97" s="3"/>
      <c r="C97" s="2"/>
      <c r="D97" s="3"/>
      <c r="E97" s="3"/>
      <c r="F97" s="3"/>
      <c r="G97" s="4"/>
    </row>
    <row r="98" spans="2:7" ht="26.25" customHeight="1" x14ac:dyDescent="0.2">
      <c r="B98" s="4"/>
      <c r="C98" s="2"/>
      <c r="D98" s="3"/>
      <c r="E98" s="3"/>
      <c r="F98" s="3"/>
      <c r="G98" s="4"/>
    </row>
    <row r="99" spans="2:7" ht="26.25" customHeight="1" x14ac:dyDescent="0.2">
      <c r="B99" s="3"/>
      <c r="C99" s="2"/>
      <c r="D99" s="3"/>
      <c r="E99" s="3"/>
      <c r="F99" s="3"/>
      <c r="G99" s="4"/>
    </row>
    <row r="100" spans="2:7" ht="26.25" customHeight="1" x14ac:dyDescent="0.2">
      <c r="B100" s="4"/>
      <c r="C100" s="2"/>
      <c r="D100" s="3"/>
      <c r="E100" s="3"/>
      <c r="F100" s="3"/>
      <c r="G100" s="4"/>
    </row>
    <row r="101" spans="2:7" ht="26.25" customHeight="1" x14ac:dyDescent="0.2">
      <c r="B101" s="3"/>
      <c r="C101" s="2"/>
      <c r="D101" s="3"/>
      <c r="E101" s="3"/>
      <c r="F101" s="3"/>
      <c r="G101" s="4"/>
    </row>
    <row r="102" spans="2:7" ht="26.25" customHeight="1" x14ac:dyDescent="0.2">
      <c r="B102" s="4"/>
      <c r="C102" s="2"/>
      <c r="D102" s="3"/>
      <c r="E102" s="3"/>
      <c r="F102" s="3"/>
      <c r="G102" s="4"/>
    </row>
    <row r="103" spans="2:7" ht="26.25" customHeight="1" x14ac:dyDescent="0.2">
      <c r="B103" s="3"/>
      <c r="C103" s="2"/>
      <c r="D103" s="3"/>
      <c r="E103" s="3"/>
      <c r="F103" s="3"/>
      <c r="G103" s="4"/>
    </row>
    <row r="104" spans="2:7" ht="26.25" customHeight="1" x14ac:dyDescent="0.2">
      <c r="B104" s="4"/>
      <c r="C104" s="2"/>
      <c r="D104" s="3"/>
      <c r="E104" s="3"/>
      <c r="F104" s="3"/>
      <c r="G104" s="4"/>
    </row>
    <row r="105" spans="2:7" ht="26.25" customHeight="1" x14ac:dyDescent="0.2">
      <c r="B105" s="3"/>
      <c r="C105" s="2"/>
      <c r="D105" s="3"/>
      <c r="E105" s="3"/>
      <c r="F105" s="3"/>
      <c r="G105" s="4"/>
    </row>
    <row r="106" spans="2:7" ht="26.25" customHeight="1" x14ac:dyDescent="0.2">
      <c r="B106" s="4"/>
      <c r="C106" s="2"/>
      <c r="D106" s="3"/>
      <c r="E106" s="3"/>
      <c r="F106" s="3"/>
      <c r="G106" s="4"/>
    </row>
    <row r="107" spans="2:7" ht="26.25" customHeight="1" x14ac:dyDescent="0.2">
      <c r="B107" s="3"/>
      <c r="C107" s="2"/>
      <c r="D107" s="3"/>
      <c r="E107" s="3"/>
      <c r="F107" s="3"/>
      <c r="G107" s="4"/>
    </row>
    <row r="108" spans="2:7" ht="26.25" customHeight="1" x14ac:dyDescent="0.2">
      <c r="B108" s="4"/>
      <c r="C108" s="2"/>
      <c r="D108" s="3"/>
      <c r="E108" s="3"/>
      <c r="F108" s="3"/>
      <c r="G108" s="4"/>
    </row>
    <row r="109" spans="2:7" ht="26.25" customHeight="1" x14ac:dyDescent="0.2">
      <c r="B109" s="3"/>
      <c r="C109" s="2"/>
      <c r="D109" s="3"/>
      <c r="E109" s="3"/>
      <c r="F109" s="3"/>
      <c r="G109" s="4"/>
    </row>
    <row r="110" spans="2:7" ht="26.25" customHeight="1" x14ac:dyDescent="0.2">
      <c r="B110" s="4"/>
      <c r="C110" s="2"/>
      <c r="D110" s="3"/>
      <c r="E110" s="3"/>
      <c r="F110" s="3"/>
      <c r="G110" s="4"/>
    </row>
    <row r="111" spans="2:7" ht="26.25" customHeight="1" x14ac:dyDescent="0.2">
      <c r="B111" s="3"/>
      <c r="C111" s="2"/>
      <c r="D111" s="3"/>
      <c r="E111" s="3"/>
      <c r="F111" s="3"/>
      <c r="G111" s="4"/>
    </row>
    <row r="112" spans="2:7" ht="26.25" customHeight="1" x14ac:dyDescent="0.2">
      <c r="B112" s="4"/>
      <c r="C112" s="2"/>
      <c r="D112" s="3"/>
      <c r="E112" s="3"/>
      <c r="F112" s="3"/>
      <c r="G112" s="4"/>
    </row>
    <row r="113" spans="2:7" ht="26.25" customHeight="1" x14ac:dyDescent="0.2">
      <c r="B113" s="3"/>
      <c r="C113" s="2"/>
      <c r="D113" s="3"/>
      <c r="E113" s="3"/>
      <c r="F113" s="3"/>
      <c r="G113" s="4"/>
    </row>
    <row r="114" spans="2:7" ht="26.25" customHeight="1" x14ac:dyDescent="0.2">
      <c r="B114" s="4"/>
      <c r="C114" s="2"/>
      <c r="D114" s="3"/>
      <c r="E114" s="3"/>
      <c r="F114" s="3"/>
      <c r="G114" s="4"/>
    </row>
    <row r="115" spans="2:7" ht="26.25" customHeight="1" x14ac:dyDescent="0.2">
      <c r="B115" s="3"/>
      <c r="C115" s="2"/>
      <c r="D115" s="3"/>
      <c r="E115" s="3"/>
      <c r="F115" s="3"/>
      <c r="G115" s="4"/>
    </row>
    <row r="116" spans="2:7" ht="26.25" customHeight="1" x14ac:dyDescent="0.2">
      <c r="B116" s="4"/>
      <c r="C116" s="2"/>
      <c r="D116" s="3"/>
      <c r="E116" s="3"/>
      <c r="F116" s="3"/>
      <c r="G116" s="4"/>
    </row>
    <row r="117" spans="2:7" ht="26.25" customHeight="1" x14ac:dyDescent="0.2">
      <c r="B117" s="3"/>
      <c r="C117" s="2"/>
      <c r="D117" s="3"/>
      <c r="E117" s="3"/>
      <c r="F117" s="3"/>
      <c r="G117" s="4"/>
    </row>
    <row r="118" spans="2:7" ht="26.25" customHeight="1" x14ac:dyDescent="0.2">
      <c r="B118" s="4"/>
      <c r="C118" s="2"/>
      <c r="D118" s="3"/>
      <c r="E118" s="3"/>
      <c r="F118" s="3"/>
      <c r="G118" s="4"/>
    </row>
    <row r="119" spans="2:7" ht="26.25" customHeight="1" x14ac:dyDescent="0.2">
      <c r="B119" s="3"/>
      <c r="C119" s="2"/>
      <c r="D119" s="3"/>
      <c r="E119" s="3"/>
      <c r="F119" s="3"/>
      <c r="G119" s="4"/>
    </row>
    <row r="120" spans="2:7" ht="26.25" customHeight="1" x14ac:dyDescent="0.2">
      <c r="B120" s="4"/>
      <c r="C120" s="2"/>
      <c r="D120" s="3"/>
      <c r="E120" s="3"/>
      <c r="F120" s="3"/>
      <c r="G120" s="4"/>
    </row>
    <row r="121" spans="2:7" ht="26.25" customHeight="1" x14ac:dyDescent="0.2">
      <c r="B121" s="3"/>
      <c r="C121" s="2"/>
      <c r="D121" s="3"/>
      <c r="E121" s="3"/>
      <c r="F121" s="3"/>
      <c r="G121" s="4"/>
    </row>
    <row r="122" spans="2:7" ht="26.25" customHeight="1" x14ac:dyDescent="0.2">
      <c r="B122" s="4"/>
      <c r="C122" s="2"/>
      <c r="D122" s="3"/>
      <c r="E122" s="3"/>
      <c r="F122" s="3"/>
      <c r="G122" s="4"/>
    </row>
    <row r="123" spans="2:7" ht="26.25" customHeight="1" x14ac:dyDescent="0.2">
      <c r="B123" s="3"/>
      <c r="C123" s="2"/>
      <c r="D123" s="3"/>
      <c r="E123" s="3"/>
      <c r="F123" s="3"/>
      <c r="G123" s="4"/>
    </row>
    <row r="124" spans="2:7" ht="26.25" customHeight="1" x14ac:dyDescent="0.2">
      <c r="B124" s="4"/>
      <c r="C124" s="2"/>
      <c r="D124" s="3"/>
      <c r="E124" s="3"/>
      <c r="F124" s="3"/>
      <c r="G124" s="4"/>
    </row>
    <row r="125" spans="2:7" ht="26.25" customHeight="1" x14ac:dyDescent="0.2">
      <c r="B125" s="4"/>
      <c r="C125" s="2"/>
      <c r="D125" s="3"/>
      <c r="E125" s="3"/>
      <c r="F125" s="3"/>
      <c r="G125" s="4"/>
    </row>
    <row r="126" spans="2:7" ht="26.25" customHeight="1" x14ac:dyDescent="0.2">
      <c r="B126" s="4"/>
      <c r="C126" s="2"/>
      <c r="D126" s="3"/>
      <c r="E126" s="3"/>
      <c r="F126" s="3"/>
      <c r="G126" s="4"/>
    </row>
    <row r="127" spans="2:7" ht="26.25" customHeight="1" x14ac:dyDescent="0.2">
      <c r="B127" s="4"/>
      <c r="C127" s="2"/>
      <c r="D127" s="3"/>
      <c r="E127" s="3"/>
      <c r="F127" s="3"/>
      <c r="G127" s="4"/>
    </row>
    <row r="128" spans="2:7" ht="26.25" customHeight="1" x14ac:dyDescent="0.2">
      <c r="B128" s="4"/>
      <c r="C128" s="2"/>
      <c r="D128" s="3"/>
      <c r="E128" s="3"/>
      <c r="F128" s="3"/>
      <c r="G128" s="4"/>
    </row>
    <row r="129" spans="2:7" ht="26.25" customHeight="1" x14ac:dyDescent="0.2">
      <c r="B129" s="4"/>
      <c r="C129" s="2"/>
      <c r="D129" s="3"/>
      <c r="E129" s="3"/>
      <c r="F129" s="3"/>
      <c r="G129" s="4"/>
    </row>
    <row r="130" spans="2:7" ht="26.25" customHeight="1" x14ac:dyDescent="0.2">
      <c r="B130" s="4"/>
      <c r="C130" s="2"/>
      <c r="D130" s="3"/>
      <c r="E130" s="3"/>
      <c r="F130" s="3"/>
      <c r="G130" s="4"/>
    </row>
    <row r="131" spans="2:7" ht="26.25" customHeight="1" x14ac:dyDescent="0.2">
      <c r="B131" s="4"/>
      <c r="C131" s="2"/>
      <c r="D131" s="3"/>
      <c r="E131" s="3"/>
      <c r="F131" s="3"/>
      <c r="G131" s="4"/>
    </row>
    <row r="132" spans="2:7" ht="26.25" customHeight="1" x14ac:dyDescent="0.2">
      <c r="B132" s="4"/>
      <c r="C132" s="2"/>
      <c r="D132" s="3"/>
      <c r="E132" s="3"/>
      <c r="F132" s="3"/>
      <c r="G132" s="4"/>
    </row>
    <row r="133" spans="2:7" ht="26.25" customHeight="1" x14ac:dyDescent="0.2">
      <c r="B133" s="4"/>
      <c r="C133" s="2"/>
      <c r="D133" s="3"/>
      <c r="E133" s="3"/>
      <c r="F133" s="3"/>
      <c r="G133" s="4"/>
    </row>
    <row r="134" spans="2:7" ht="26.25" customHeight="1" x14ac:dyDescent="0.2">
      <c r="B134" s="4"/>
      <c r="C134" s="2"/>
      <c r="D134" s="3"/>
      <c r="E134" s="3"/>
      <c r="F134" s="3"/>
      <c r="G134" s="4"/>
    </row>
    <row r="135" spans="2:7" ht="26.25" customHeight="1" x14ac:dyDescent="0.2">
      <c r="B135" s="4"/>
      <c r="C135" s="2"/>
      <c r="D135" s="3"/>
      <c r="E135" s="3"/>
      <c r="F135" s="3"/>
      <c r="G135" s="4"/>
    </row>
    <row r="136" spans="2:7" ht="26.25" customHeight="1" x14ac:dyDescent="0.2">
      <c r="B136" s="4"/>
      <c r="C136" s="2"/>
      <c r="D136" s="3"/>
      <c r="E136" s="3"/>
      <c r="F136" s="3"/>
      <c r="G136" s="4"/>
    </row>
    <row r="137" spans="2:7" ht="26.25" customHeight="1" x14ac:dyDescent="0.2">
      <c r="B137" s="4"/>
      <c r="C137" s="2"/>
      <c r="D137" s="3"/>
      <c r="E137" s="3"/>
      <c r="F137" s="3"/>
      <c r="G137" s="4"/>
    </row>
    <row r="138" spans="2:7" ht="26.25" customHeight="1" x14ac:dyDescent="0.2">
      <c r="B138" s="4"/>
      <c r="C138" s="2"/>
      <c r="D138" s="3"/>
      <c r="E138" s="3"/>
      <c r="F138" s="3"/>
      <c r="G138" s="4"/>
    </row>
    <row r="139" spans="2:7" ht="26.25" customHeight="1" x14ac:dyDescent="0.2">
      <c r="B139" s="4"/>
      <c r="C139" s="2"/>
      <c r="D139" s="3"/>
      <c r="E139" s="3"/>
      <c r="F139" s="3"/>
      <c r="G139" s="4"/>
    </row>
    <row r="140" spans="2:7" ht="26.25" customHeight="1" x14ac:dyDescent="0.2">
      <c r="B140" s="4"/>
      <c r="C140" s="2"/>
      <c r="D140" s="3"/>
      <c r="E140" s="3"/>
      <c r="F140" s="3"/>
      <c r="G140" s="4"/>
    </row>
    <row r="141" spans="2:7" ht="26.25" customHeight="1" x14ac:dyDescent="0.2">
      <c r="B141" s="4"/>
      <c r="C141" s="2"/>
      <c r="D141" s="3"/>
      <c r="E141" s="3"/>
      <c r="F141" s="3"/>
      <c r="G141" s="4"/>
    </row>
    <row r="142" spans="2:7" ht="26.25" customHeight="1" x14ac:dyDescent="0.2">
      <c r="B142" s="4"/>
      <c r="C142" s="2"/>
      <c r="D142" s="3"/>
      <c r="E142" s="3"/>
      <c r="F142" s="3"/>
      <c r="G142" s="4"/>
    </row>
    <row r="143" spans="2:7" ht="26.25" customHeight="1" x14ac:dyDescent="0.2">
      <c r="B143" s="4"/>
      <c r="C143" s="2"/>
      <c r="D143" s="3"/>
      <c r="E143" s="3"/>
      <c r="F143" s="3"/>
      <c r="G143" s="4"/>
    </row>
    <row r="144" spans="2:7" ht="26.25" customHeight="1" x14ac:dyDescent="0.2">
      <c r="B144" s="4"/>
      <c r="C144" s="2"/>
      <c r="D144" s="3"/>
      <c r="E144" s="3"/>
      <c r="F144" s="3"/>
      <c r="G144" s="4"/>
    </row>
    <row r="145" spans="2:7" ht="26.25" customHeight="1" x14ac:dyDescent="0.2">
      <c r="B145" s="4"/>
      <c r="C145" s="2"/>
      <c r="D145" s="3"/>
      <c r="E145" s="3"/>
      <c r="F145" s="3"/>
      <c r="G145" s="4"/>
    </row>
    <row r="146" spans="2:7" ht="26.25" customHeight="1" x14ac:dyDescent="0.2">
      <c r="B146" s="4"/>
      <c r="C146" s="2"/>
      <c r="D146" s="3"/>
      <c r="E146" s="3"/>
      <c r="F146" s="3"/>
      <c r="G146" s="4"/>
    </row>
    <row r="147" spans="2:7" ht="26.25" customHeight="1" x14ac:dyDescent="0.2">
      <c r="B147" s="4"/>
      <c r="C147" s="2"/>
      <c r="D147" s="3"/>
      <c r="E147" s="3"/>
      <c r="F147" s="3"/>
      <c r="G147" s="4"/>
    </row>
    <row r="148" spans="2:7" ht="26.25" customHeight="1" x14ac:dyDescent="0.2">
      <c r="B148" s="4"/>
      <c r="C148" s="2"/>
      <c r="D148" s="3"/>
      <c r="E148" s="3"/>
      <c r="F148" s="3"/>
      <c r="G148" s="4"/>
    </row>
    <row r="149" spans="2:7" ht="26.25" customHeight="1" x14ac:dyDescent="0.2">
      <c r="B149" s="4"/>
      <c r="C149" s="2"/>
      <c r="D149" s="3"/>
      <c r="E149" s="3"/>
      <c r="F149" s="3"/>
      <c r="G149" s="4"/>
    </row>
    <row r="150" spans="2:7" ht="26.25" customHeight="1" x14ac:dyDescent="0.2">
      <c r="B150" s="4"/>
      <c r="C150" s="2"/>
      <c r="D150" s="3"/>
      <c r="E150" s="3"/>
      <c r="F150" s="3"/>
      <c r="G150" s="4"/>
    </row>
    <row r="151" spans="2:7" ht="26.25" customHeight="1" x14ac:dyDescent="0.2">
      <c r="B151" s="4"/>
      <c r="C151" s="2"/>
      <c r="D151" s="3"/>
      <c r="E151" s="3"/>
      <c r="F151" s="3"/>
      <c r="G151" s="4"/>
    </row>
    <row r="152" spans="2:7" ht="26.25" customHeight="1" x14ac:dyDescent="0.2">
      <c r="B152" s="4"/>
      <c r="C152" s="2"/>
      <c r="D152" s="3"/>
      <c r="E152" s="3"/>
      <c r="F152" s="3"/>
      <c r="G152" s="4"/>
    </row>
    <row r="153" spans="2:7" ht="26.25" customHeight="1" x14ac:dyDescent="0.2">
      <c r="B153" s="4"/>
      <c r="C153" s="2"/>
      <c r="D153" s="3"/>
      <c r="E153" s="3"/>
      <c r="F153" s="3"/>
      <c r="G153" s="4"/>
    </row>
    <row r="154" spans="2:7" ht="26.25" customHeight="1" x14ac:dyDescent="0.2">
      <c r="B154" s="4"/>
      <c r="C154" s="2"/>
      <c r="D154" s="3"/>
      <c r="E154" s="3"/>
      <c r="F154" s="3"/>
      <c r="G154" s="4"/>
    </row>
    <row r="155" spans="2:7" ht="26.25" customHeight="1" x14ac:dyDescent="0.2">
      <c r="B155" s="4"/>
      <c r="C155" s="2"/>
      <c r="D155" s="3"/>
      <c r="E155" s="3"/>
      <c r="F155" s="3"/>
      <c r="G155" s="4"/>
    </row>
  </sheetData>
  <mergeCells count="3">
    <mergeCell ref="B3:F3"/>
    <mergeCell ref="B5:F5"/>
    <mergeCell ref="B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2017-07-16T07:34:41Z</dcterms:created>
  <dcterms:modified xsi:type="dcterms:W3CDTF">2017-07-16T09:12:48Z</dcterms:modified>
</cp:coreProperties>
</file>